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y 5.12.2014\"/>
    </mc:Choice>
  </mc:AlternateContent>
  <bookViews>
    <workbookView xWindow="0" yWindow="0" windowWidth="19200" windowHeight="11595" activeTab="1"/>
  </bookViews>
  <sheets>
    <sheet name="zał.2" sheetId="2" r:id="rId1"/>
    <sheet name="zał. 3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4" l="1"/>
  <c r="E16" i="4"/>
  <c r="E15" i="4"/>
  <c r="J13" i="4"/>
  <c r="J18" i="4" s="1"/>
  <c r="I13" i="4"/>
  <c r="I18" i="4" s="1"/>
  <c r="H13" i="4"/>
  <c r="H18" i="4" s="1"/>
  <c r="G13" i="4"/>
  <c r="G18" i="4" s="1"/>
  <c r="F13" i="4"/>
  <c r="F18" i="4" s="1"/>
  <c r="E13" i="4"/>
  <c r="E18" i="4" s="1"/>
  <c r="D13" i="4"/>
  <c r="D18" i="4" s="1"/>
  <c r="F67" i="2" l="1"/>
  <c r="E35" i="2" l="1"/>
  <c r="E98" i="2"/>
  <c r="E97" i="2"/>
  <c r="E96" i="2"/>
  <c r="E90" i="2" s="1"/>
  <c r="E95" i="2"/>
  <c r="E94" i="2"/>
  <c r="E93" i="2"/>
  <c r="E92" i="2"/>
  <c r="E91" i="2"/>
  <c r="J90" i="2"/>
  <c r="I90" i="2"/>
  <c r="H90" i="2"/>
  <c r="G90" i="2"/>
  <c r="F90" i="2"/>
  <c r="D90" i="2"/>
  <c r="E89" i="2"/>
  <c r="E88" i="2"/>
  <c r="E87" i="2"/>
  <c r="J85" i="2"/>
  <c r="I85" i="2"/>
  <c r="H85" i="2"/>
  <c r="G85" i="2"/>
  <c r="F85" i="2"/>
  <c r="E85" i="2"/>
  <c r="D85" i="2"/>
  <c r="E84" i="2"/>
  <c r="E83" i="2"/>
  <c r="J81" i="2"/>
  <c r="I81" i="2"/>
  <c r="H81" i="2"/>
  <c r="G81" i="2"/>
  <c r="F81" i="2"/>
  <c r="E81" i="2" s="1"/>
  <c r="D81" i="2"/>
  <c r="E80" i="2"/>
  <c r="E79" i="2"/>
  <c r="J77" i="2"/>
  <c r="I77" i="2"/>
  <c r="H77" i="2"/>
  <c r="G77" i="2"/>
  <c r="F77" i="2"/>
  <c r="E77" i="2"/>
  <c r="D77" i="2"/>
  <c r="E76" i="2"/>
  <c r="E74" i="2" s="1"/>
  <c r="E75" i="2"/>
  <c r="J74" i="2"/>
  <c r="I74" i="2"/>
  <c r="H74" i="2"/>
  <c r="G74" i="2"/>
  <c r="F74" i="2"/>
  <c r="D74" i="2"/>
  <c r="E73" i="2"/>
  <c r="E72" i="2"/>
  <c r="E71" i="2"/>
  <c r="E70" i="2"/>
  <c r="E69" i="2"/>
  <c r="E68" i="2"/>
  <c r="E67" i="2"/>
  <c r="E66" i="2"/>
  <c r="E65" i="2"/>
  <c r="E64" i="2"/>
  <c r="J62" i="2"/>
  <c r="I62" i="2"/>
  <c r="H62" i="2"/>
  <c r="G62" i="2"/>
  <c r="F62" i="2"/>
  <c r="E62" i="2" s="1"/>
  <c r="D62" i="2"/>
  <c r="E61" i="2"/>
  <c r="E60" i="2"/>
  <c r="E59" i="2"/>
  <c r="E58" i="2" s="1"/>
  <c r="I58" i="2"/>
  <c r="H58" i="2"/>
  <c r="G58" i="2"/>
  <c r="F58" i="2"/>
  <c r="D58" i="2"/>
  <c r="E57" i="2"/>
  <c r="E56" i="2"/>
  <c r="E54" i="2" s="1"/>
  <c r="E55" i="2"/>
  <c r="F54" i="2"/>
  <c r="D54" i="2"/>
  <c r="E53" i="2"/>
  <c r="E52" i="2"/>
  <c r="E51" i="2"/>
  <c r="E50" i="2"/>
  <c r="E49" i="2"/>
  <c r="E48" i="2"/>
  <c r="E47" i="2"/>
  <c r="E46" i="2"/>
  <c r="J44" i="2"/>
  <c r="I44" i="2"/>
  <c r="H44" i="2"/>
  <c r="G44" i="2"/>
  <c r="F44" i="2"/>
  <c r="E44" i="2"/>
  <c r="D44" i="2"/>
  <c r="E43" i="2"/>
  <c r="E42" i="2"/>
  <c r="E41" i="2"/>
  <c r="E40" i="2"/>
  <c r="E39" i="2"/>
  <c r="E38" i="2"/>
  <c r="E37" i="2"/>
  <c r="E36" i="2"/>
  <c r="J33" i="2"/>
  <c r="I33" i="2"/>
  <c r="H33" i="2"/>
  <c r="G33" i="2"/>
  <c r="F33" i="2"/>
  <c r="E33" i="2" s="1"/>
  <c r="D33" i="2"/>
  <c r="E32" i="2"/>
  <c r="E31" i="2"/>
  <c r="J29" i="2"/>
  <c r="I29" i="2"/>
  <c r="H29" i="2"/>
  <c r="G29" i="2"/>
  <c r="F29" i="2"/>
  <c r="E29" i="2"/>
  <c r="D29" i="2"/>
  <c r="E28" i="2"/>
  <c r="E27" i="2"/>
  <c r="E26" i="2"/>
  <c r="E25" i="2"/>
  <c r="E24" i="2"/>
  <c r="E23" i="2"/>
  <c r="E22" i="2"/>
  <c r="J20" i="2"/>
  <c r="I20" i="2"/>
  <c r="H20" i="2"/>
  <c r="G20" i="2"/>
  <c r="F20" i="2"/>
  <c r="E20" i="2" s="1"/>
  <c r="D20" i="2"/>
  <c r="E19" i="2"/>
  <c r="E18" i="2"/>
  <c r="E17" i="2"/>
  <c r="E16" i="2"/>
  <c r="E15" i="2"/>
  <c r="E14" i="2"/>
  <c r="J12" i="2"/>
  <c r="J99" i="2" s="1"/>
  <c r="I12" i="2"/>
  <c r="H12" i="2"/>
  <c r="G12" i="2"/>
  <c r="G99" i="2" s="1"/>
  <c r="F12" i="2"/>
  <c r="E12" i="2" s="1"/>
  <c r="D12" i="2"/>
  <c r="D99" i="2" l="1"/>
  <c r="I99" i="2"/>
  <c r="E99" i="2"/>
  <c r="H99" i="2"/>
  <c r="F99" i="2"/>
</calcChain>
</file>

<file path=xl/sharedStrings.xml><?xml version="1.0" encoding="utf-8"?>
<sst xmlns="http://schemas.openxmlformats.org/spreadsheetml/2006/main" count="78" uniqueCount="33">
  <si>
    <t xml:space="preserve"> </t>
  </si>
  <si>
    <t>Wójta Gminy Sicienko</t>
  </si>
  <si>
    <t>zmieniającego uchwałę w sprawie uchwalenia budżetu gminy na 2014 rok</t>
  </si>
  <si>
    <t>Dział</t>
  </si>
  <si>
    <t>§</t>
  </si>
  <si>
    <t>010</t>
  </si>
  <si>
    <t>Ogółem</t>
  </si>
  <si>
    <t>Załącznik Nr 2</t>
  </si>
  <si>
    <t>Dochody i wydatki związane z realizacją zadań z zakresu administracji rządowej i innych zadań zleconych odrębnymi ustawami  na 2014 rok</t>
  </si>
  <si>
    <t>PO ZMIANACH</t>
  </si>
  <si>
    <t>Rozdział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</si>
  <si>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</si>
  <si>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</si>
  <si>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</si>
  <si>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</si>
  <si>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</si>
  <si>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</si>
  <si>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</si>
  <si>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</si>
  <si>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</si>
  <si>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</si>
  <si>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</si>
  <si>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</si>
  <si>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</si>
  <si>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</si>
  <si>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>do Zarządzenia N 86/2014</t>
  </si>
  <si>
    <t>z dnia 5 grudnia 2014 roku</t>
  </si>
  <si>
    <t>Załącznik Nr 3</t>
  </si>
  <si>
    <t>Dochody i wydatki związane z realizacją zadań wykonywanych na podstawie porozumień (umów) między jednostkami samorządu terytorialnego w 2014 rok.</t>
  </si>
  <si>
    <t>w złotych</t>
  </si>
  <si>
    <t>§*</t>
  </si>
  <si>
    <t xml:space="preserve">Wydatki
ogółem
</t>
  </si>
  <si>
    <t>dotacje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</si>
</sst>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13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color theme="1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</cellStyleXfs>
  <cellXfs count="64">
    <xf numFmtId="0" fontId="0" fillId="0" borderId="0" xfId="0"/>
    <xf numFmtId="0" fontId="1" fillId="0" borderId="0" xfId="1" applyAlignment="1">
      <alignment vertical="center"/>
    </xf>
    <xf numFmtId="43" fontId="4" fillId="0" borderId="0" xfId="3" applyFont="1"/>
    <xf numFmtId="43" fontId="7" fillId="0" borderId="0" xfId="3" applyFont="1"/>
    <xf numFmtId="0" fontId="3" fillId="0" borderId="0" xfId="6" applyAlignment="1">
      <alignment vertical="center"/>
    </xf>
    <xf numFmtId="43" fontId="0" fillId="0" borderId="0" xfId="3" applyFont="1"/>
    <xf numFmtId="0" fontId="3" fillId="0" borderId="0" xfId="6"/>
    <xf numFmtId="0" fontId="1" fillId="0" borderId="0" xfId="8" applyAlignment="1">
      <alignment vertical="center"/>
    </xf>
    <xf numFmtId="0" fontId="1" fillId="0" borderId="0" xfId="8"/>
    <xf numFmtId="0" fontId="8" fillId="3" borderId="0" xfId="6" applyFont="1" applyFill="1" applyAlignment="1">
      <alignment vertical="center" wrapText="1"/>
    </xf>
    <xf numFmtId="0" fontId="1" fillId="0" borderId="0" xfId="8" applyAlignment="1">
      <alignment horizontal="center" vertical="center"/>
    </xf>
    <xf numFmtId="0" fontId="9" fillId="2" borderId="2" xfId="6" applyFont="1" applyFill="1" applyBorder="1" applyAlignment="1">
      <alignment horizontal="center" vertical="center" wrapText="1"/>
    </xf>
    <xf numFmtId="0" fontId="9" fillId="0" borderId="2" xfId="6" quotePrefix="1" applyFont="1" applyBorder="1" applyAlignment="1">
      <alignment horizontal="right" vertical="center"/>
    </xf>
    <xf numFmtId="0" fontId="9" fillId="0" borderId="2" xfId="6" applyFont="1" applyBorder="1" applyAlignment="1">
      <alignment vertical="center"/>
    </xf>
    <xf numFmtId="164" fontId="9" fillId="0" borderId="2" xfId="6" applyNumberFormat="1" applyFont="1" applyBorder="1" applyAlignment="1">
      <alignment vertical="center"/>
    </xf>
    <xf numFmtId="0" fontId="3" fillId="0" borderId="2" xfId="6" applyBorder="1" applyAlignment="1">
      <alignment vertical="center"/>
    </xf>
    <xf numFmtId="164" fontId="3" fillId="0" borderId="2" xfId="6" applyNumberFormat="1" applyBorder="1" applyAlignment="1">
      <alignment vertical="center"/>
    </xf>
    <xf numFmtId="164" fontId="3" fillId="0" borderId="2" xfId="6" applyNumberFormat="1" applyFont="1" applyBorder="1" applyAlignment="1">
      <alignment vertical="center"/>
    </xf>
    <xf numFmtId="0" fontId="10" fillId="0" borderId="2" xfId="6" applyFont="1" applyBorder="1" applyAlignment="1">
      <alignment vertical="center"/>
    </xf>
    <xf numFmtId="164" fontId="3" fillId="0" borderId="5" xfId="6" applyNumberFormat="1" applyBorder="1" applyAlignment="1">
      <alignment vertical="center"/>
    </xf>
    <xf numFmtId="0" fontId="3" fillId="0" borderId="5" xfId="6" applyBorder="1" applyAlignment="1">
      <alignment vertical="center"/>
    </xf>
    <xf numFmtId="0" fontId="9" fillId="0" borderId="5" xfId="6" applyFont="1" applyBorder="1" applyAlignment="1">
      <alignment vertical="center"/>
    </xf>
    <xf numFmtId="0" fontId="9" fillId="0" borderId="6" xfId="6" applyFont="1" applyBorder="1" applyAlignment="1">
      <alignment vertical="center"/>
    </xf>
    <xf numFmtId="164" fontId="9" fillId="0" borderId="6" xfId="6" applyNumberFormat="1" applyFont="1" applyBorder="1" applyAlignment="1">
      <alignment vertical="center"/>
    </xf>
    <xf numFmtId="0" fontId="3" fillId="0" borderId="4" xfId="6" applyBorder="1" applyAlignment="1">
      <alignment vertical="center"/>
    </xf>
    <xf numFmtId="164" fontId="3" fillId="0" borderId="4" xfId="6" applyNumberFormat="1" applyBorder="1" applyAlignment="1">
      <alignment vertical="center"/>
    </xf>
    <xf numFmtId="164" fontId="3" fillId="3" borderId="2" xfId="6" applyNumberFormat="1" applyFill="1" applyBorder="1" applyAlignment="1">
      <alignment vertical="center"/>
    </xf>
    <xf numFmtId="0" fontId="1" fillId="0" borderId="9" xfId="8" applyBorder="1" applyAlignment="1">
      <alignment vertical="center"/>
    </xf>
    <xf numFmtId="0" fontId="3" fillId="0" borderId="3" xfId="6" applyBorder="1" applyAlignment="1">
      <alignment vertical="center"/>
    </xf>
    <xf numFmtId="164" fontId="3" fillId="0" borderId="3" xfId="6" applyNumberFormat="1" applyBorder="1" applyAlignment="1">
      <alignment vertical="center"/>
    </xf>
    <xf numFmtId="0" fontId="3" fillId="3" borderId="2" xfId="6" applyFill="1" applyBorder="1" applyAlignment="1">
      <alignment vertical="center"/>
    </xf>
    <xf numFmtId="164" fontId="9" fillId="3" borderId="2" xfId="6" applyNumberFormat="1" applyFont="1" applyFill="1" applyBorder="1" applyAlignment="1">
      <alignment vertical="center"/>
    </xf>
    <xf numFmtId="0" fontId="3" fillId="3" borderId="3" xfId="6" applyFill="1" applyBorder="1" applyAlignment="1">
      <alignment vertical="center"/>
    </xf>
    <xf numFmtId="164" fontId="3" fillId="3" borderId="3" xfId="6" applyNumberFormat="1" applyFill="1" applyBorder="1" applyAlignment="1">
      <alignment vertical="center"/>
    </xf>
    <xf numFmtId="0" fontId="9" fillId="0" borderId="10" xfId="6" applyFont="1" applyBorder="1" applyAlignment="1">
      <alignment vertical="center"/>
    </xf>
    <xf numFmtId="0" fontId="9" fillId="0" borderId="11" xfId="6" applyFont="1" applyBorder="1" applyAlignment="1">
      <alignment vertical="center"/>
    </xf>
    <xf numFmtId="0" fontId="9" fillId="0" borderId="8" xfId="6" applyFont="1" applyBorder="1" applyAlignment="1">
      <alignment vertical="center"/>
    </xf>
    <xf numFmtId="164" fontId="9" fillId="0" borderId="7" xfId="6" applyNumberFormat="1" applyFont="1" applyBorder="1" applyAlignment="1">
      <alignment vertical="center"/>
    </xf>
    <xf numFmtId="164" fontId="1" fillId="0" borderId="0" xfId="8" applyNumberFormat="1"/>
    <xf numFmtId="0" fontId="9" fillId="2" borderId="2" xfId="6" applyFont="1" applyFill="1" applyBorder="1" applyAlignment="1">
      <alignment horizontal="center" vertical="center" wrapText="1"/>
    </xf>
    <xf numFmtId="0" fontId="9" fillId="2" borderId="2" xfId="6" applyFont="1" applyFill="1" applyBorder="1" applyAlignment="1">
      <alignment horizontal="center" vertical="center" wrapText="1"/>
    </xf>
    <xf numFmtId="0" fontId="8" fillId="3" borderId="0" xfId="6" applyFont="1" applyFill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 wrapText="1"/>
    </xf>
    <xf numFmtId="0" fontId="9" fillId="2" borderId="2" xfId="6" applyFont="1" applyFill="1" applyBorder="1" applyAlignment="1">
      <alignment horizontal="center" vertical="center"/>
    </xf>
    <xf numFmtId="0" fontId="9" fillId="2" borderId="3" xfId="6" applyFont="1" applyFill="1" applyBorder="1" applyAlignment="1">
      <alignment horizontal="center" vertical="center"/>
    </xf>
    <xf numFmtId="0" fontId="9" fillId="2" borderId="4" xfId="6" applyFont="1" applyFill="1" applyBorder="1" applyAlignment="1">
      <alignment horizontal="center" vertical="center"/>
    </xf>
    <xf numFmtId="0" fontId="9" fillId="2" borderId="5" xfId="6" applyFont="1" applyFill="1" applyBorder="1" applyAlignment="1">
      <alignment horizontal="center" vertical="center"/>
    </xf>
    <xf numFmtId="0" fontId="8" fillId="0" borderId="0" xfId="6" applyFont="1" applyAlignment="1">
      <alignment horizontal="center" vertical="center" wrapText="1"/>
    </xf>
    <xf numFmtId="0" fontId="5" fillId="0" borderId="0" xfId="6" applyFont="1" applyAlignment="1">
      <alignment horizontal="center" vertical="center" wrapText="1"/>
    </xf>
    <xf numFmtId="0" fontId="11" fillId="0" borderId="0" xfId="6" applyNumberFormat="1" applyFont="1" applyFill="1" applyBorder="1" applyAlignment="1" applyProtection="1">
      <alignment horizontal="left"/>
      <protection locked="0"/>
    </xf>
    <xf numFmtId="43" fontId="5" fillId="0" borderId="0" xfId="3" applyFont="1" applyFill="1" applyBorder="1"/>
    <xf numFmtId="0" fontId="2" fillId="0" borderId="0" xfId="6" applyFont="1" applyAlignment="1">
      <alignment vertical="center"/>
    </xf>
    <xf numFmtId="0" fontId="3" fillId="0" borderId="0" xfId="6" applyAlignment="1">
      <alignment horizontal="right" vertical="center"/>
    </xf>
    <xf numFmtId="41" fontId="9" fillId="0" borderId="2" xfId="6" applyNumberFormat="1" applyFont="1" applyBorder="1" applyAlignment="1">
      <alignment vertical="center"/>
    </xf>
    <xf numFmtId="41" fontId="3" fillId="0" borderId="2" xfId="6" applyNumberFormat="1" applyBorder="1" applyAlignment="1">
      <alignment vertical="center"/>
    </xf>
    <xf numFmtId="41" fontId="6" fillId="0" borderId="3" xfId="6" applyNumberFormat="1" applyFont="1" applyBorder="1" applyAlignment="1">
      <alignment vertical="center"/>
    </xf>
    <xf numFmtId="41" fontId="3" fillId="0" borderId="3" xfId="6" applyNumberFormat="1" applyBorder="1" applyAlignment="1">
      <alignment vertical="center"/>
    </xf>
    <xf numFmtId="0" fontId="3" fillId="0" borderId="12" xfId="6" applyBorder="1" applyAlignment="1">
      <alignment vertical="center"/>
    </xf>
    <xf numFmtId="0" fontId="12" fillId="0" borderId="13" xfId="6" applyFont="1" applyBorder="1" applyAlignment="1">
      <alignment vertical="center"/>
    </xf>
    <xf numFmtId="0" fontId="12" fillId="0" borderId="8" xfId="6" applyFont="1" applyBorder="1" applyAlignment="1">
      <alignment vertical="center"/>
    </xf>
    <xf numFmtId="41" fontId="9" fillId="0" borderId="12" xfId="6" applyNumberFormat="1" applyFont="1" applyBorder="1" applyAlignment="1">
      <alignment vertical="center"/>
    </xf>
    <xf numFmtId="41" fontId="9" fillId="0" borderId="7" xfId="6" applyNumberFormat="1" applyFont="1" applyBorder="1" applyAlignment="1">
      <alignment vertical="center"/>
    </xf>
    <xf numFmtId="41" fontId="9" fillId="0" borderId="13" xfId="6" applyNumberFormat="1" applyFont="1" applyBorder="1" applyAlignment="1">
      <alignment vertical="center"/>
    </xf>
    <xf numFmtId="0" fontId="10" fillId="0" borderId="0" xfId="6" applyFont="1"/>
  </cellXfs>
  <cellStyles count="9">
    <cellStyle name="Dziesiętny 2" xfId="2"/>
    <cellStyle name="Dziesiętny 5 2" xfId="3"/>
    <cellStyle name="Dziesiętny 8" xfId="5"/>
    <cellStyle name="Normalny" xfId="0" builtinId="0"/>
    <cellStyle name="Normalny 2 2" xfId="6"/>
    <cellStyle name="Normalny 3" xfId="4"/>
    <cellStyle name="Normalny 8 2" xfId="7"/>
    <cellStyle name="Normalny_zad.zlecl.Ipol.2007" xfId="8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defaultGridColor="0" colorId="8" zoomScaleNormal="100" workbookViewId="0">
      <selection activeCell="F2" sqref="F2:F5"/>
    </sheetView>
  </sheetViews>
  <sheetFormatPr defaultRowHeight="12.75"/>
  <cols>
    <col min="1" max="1" width="5.25" style="7" bestFit="1" customWidth="1"/>
    <col min="2" max="2" width="8.25" style="7" customWidth="1"/>
    <col min="3" max="3" width="7.625" style="7" customWidth="1"/>
    <col min="4" max="9" width="14.375" style="7" customWidth="1"/>
    <col min="10" max="10" width="9" style="8"/>
    <col min="11" max="11" width="14.875" style="8" customWidth="1"/>
    <col min="12" max="16384" width="9" style="8"/>
  </cols>
  <sheetData>
    <row r="1" spans="1:10" ht="14.25">
      <c r="A1" s="4"/>
      <c r="B1" s="4"/>
      <c r="C1" s="4"/>
      <c r="D1" s="1" t="s">
        <v>0</v>
      </c>
      <c r="E1" s="4"/>
      <c r="F1" s="5" t="s">
        <v>7</v>
      </c>
      <c r="G1" s="6"/>
      <c r="J1" s="6"/>
    </row>
    <row r="2" spans="1:10">
      <c r="A2" s="4"/>
      <c r="B2" s="4"/>
      <c r="C2" s="4"/>
      <c r="D2" s="4"/>
      <c r="E2" s="4"/>
      <c r="F2" s="3" t="s">
        <v>25</v>
      </c>
      <c r="G2" s="6"/>
      <c r="J2" s="6"/>
    </row>
    <row r="3" spans="1:10">
      <c r="A3" s="4"/>
      <c r="B3" s="4"/>
      <c r="C3" s="4"/>
      <c r="D3" s="4"/>
      <c r="E3" s="4"/>
      <c r="F3" s="2" t="s">
        <v>1</v>
      </c>
      <c r="G3" s="6"/>
      <c r="J3" s="6"/>
    </row>
    <row r="4" spans="1:10">
      <c r="A4" s="4"/>
      <c r="B4" s="4"/>
      <c r="C4" s="4"/>
      <c r="D4" s="4" t="s">
        <v>0</v>
      </c>
      <c r="E4" s="4"/>
      <c r="F4" s="2" t="s">
        <v>26</v>
      </c>
      <c r="G4" s="6"/>
      <c r="J4" s="6"/>
    </row>
    <row r="5" spans="1:10">
      <c r="A5" s="4"/>
      <c r="B5" s="4"/>
      <c r="C5" s="4"/>
      <c r="D5" s="4"/>
      <c r="E5" s="4"/>
      <c r="F5" s="2" t="s">
        <v>2</v>
      </c>
      <c r="G5" s="6"/>
      <c r="J5" s="6"/>
    </row>
    <row r="6" spans="1:10" ht="14.25">
      <c r="A6" s="4"/>
      <c r="B6" s="4"/>
      <c r="C6" s="4"/>
      <c r="D6" s="4"/>
      <c r="E6" s="4"/>
      <c r="F6" s="4"/>
      <c r="G6" s="6"/>
      <c r="H6" s="6"/>
      <c r="I6" s="5" t="s">
        <v>0</v>
      </c>
      <c r="J6" s="6"/>
    </row>
    <row r="7" spans="1:10" ht="43.5" customHeight="1">
      <c r="A7" s="41" t="s">
        <v>8</v>
      </c>
      <c r="B7" s="41"/>
      <c r="C7" s="41"/>
      <c r="D7" s="41"/>
      <c r="E7" s="41"/>
      <c r="F7" s="41"/>
      <c r="G7" s="41"/>
      <c r="H7" s="41"/>
      <c r="I7" s="41"/>
      <c r="J7" s="41"/>
    </row>
    <row r="8" spans="1:10" s="9" customFormat="1" ht="24.75" customHeight="1">
      <c r="G8" s="42" t="s">
        <v>9</v>
      </c>
      <c r="H8" s="42"/>
    </row>
    <row r="9" spans="1:10" ht="39" customHeight="1">
      <c r="A9" s="43" t="s">
        <v>3</v>
      </c>
      <c r="B9" s="44" t="s">
        <v>10</v>
      </c>
      <c r="C9" s="44" t="s">
        <v>4</v>
      </c>
      <c r="D9" s="40" t="s">
        <v>11</v>
      </c>
      <c r="E9" s="40" t="s">
        <v>12</v>
      </c>
      <c r="F9" s="40" t="s">
        <v>13</v>
      </c>
      <c r="G9" s="40"/>
      <c r="H9" s="40"/>
      <c r="I9" s="40"/>
      <c r="J9" s="40"/>
    </row>
    <row r="10" spans="1:10" s="10" customFormat="1" ht="16.5" customHeight="1">
      <c r="A10" s="43"/>
      <c r="B10" s="45"/>
      <c r="C10" s="45"/>
      <c r="D10" s="43"/>
      <c r="E10" s="40"/>
      <c r="F10" s="40" t="s">
        <v>14</v>
      </c>
      <c r="G10" s="40" t="s">
        <v>15</v>
      </c>
      <c r="H10" s="40"/>
      <c r="I10" s="40"/>
      <c r="J10" s="40" t="s">
        <v>16</v>
      </c>
    </row>
    <row r="11" spans="1:10" s="10" customFormat="1" ht="28.5" customHeight="1">
      <c r="A11" s="43"/>
      <c r="B11" s="46"/>
      <c r="C11" s="46"/>
      <c r="D11" s="43"/>
      <c r="E11" s="40"/>
      <c r="F11" s="40"/>
      <c r="G11" s="11" t="s">
        <v>17</v>
      </c>
      <c r="H11" s="11" t="s">
        <v>18</v>
      </c>
      <c r="I11" s="11" t="s">
        <v>19</v>
      </c>
      <c r="J11" s="40"/>
    </row>
    <row r="12" spans="1:10" s="10" customFormat="1" ht="16.5" customHeight="1">
      <c r="A12" s="12" t="s">
        <v>5</v>
      </c>
      <c r="B12" s="12" t="s">
        <v>20</v>
      </c>
      <c r="C12" s="13" t="s">
        <v>0</v>
      </c>
      <c r="D12" s="14">
        <f>SUM(D13)</f>
        <v>797381.68</v>
      </c>
      <c r="E12" s="14">
        <f>+F12+J12</f>
        <v>797381.68</v>
      </c>
      <c r="F12" s="14">
        <f>SUM(F14:F19)</f>
        <v>797381.68</v>
      </c>
      <c r="G12" s="14">
        <f>SUM(G14:G19)</f>
        <v>10560</v>
      </c>
      <c r="H12" s="14">
        <f>SUM(H14:H19)</f>
        <v>2064.48</v>
      </c>
      <c r="I12" s="14">
        <f>SUM(I14:I19)</f>
        <v>0</v>
      </c>
      <c r="J12" s="14">
        <f>SUM(J14:J19)</f>
        <v>0</v>
      </c>
    </row>
    <row r="13" spans="1:10" s="10" customFormat="1" ht="16.5" customHeight="1">
      <c r="A13" s="15" t="s">
        <v>0</v>
      </c>
      <c r="B13" s="15"/>
      <c r="C13" s="15">
        <v>2010</v>
      </c>
      <c r="D13" s="16">
        <v>797381.68</v>
      </c>
      <c r="E13" s="16"/>
      <c r="F13" s="16"/>
      <c r="G13" s="16"/>
      <c r="H13" s="16"/>
      <c r="I13" s="16"/>
      <c r="J13" s="16"/>
    </row>
    <row r="14" spans="1:10" s="10" customFormat="1" ht="16.5" customHeight="1">
      <c r="A14" s="15"/>
      <c r="B14" s="15"/>
      <c r="C14" s="15">
        <v>4010</v>
      </c>
      <c r="D14" s="16"/>
      <c r="E14" s="16">
        <f t="shared" ref="E14:E19" si="0">+F14+J14</f>
        <v>10560</v>
      </c>
      <c r="F14" s="16">
        <v>10560</v>
      </c>
      <c r="G14" s="16">
        <v>10560</v>
      </c>
      <c r="H14" s="16"/>
      <c r="I14" s="16"/>
      <c r="J14" s="16"/>
    </row>
    <row r="15" spans="1:10" s="10" customFormat="1" ht="16.5" customHeight="1">
      <c r="A15" s="15"/>
      <c r="B15" s="15"/>
      <c r="C15" s="15">
        <v>4110</v>
      </c>
      <c r="D15" s="16"/>
      <c r="E15" s="16">
        <f t="shared" si="0"/>
        <v>1805.76</v>
      </c>
      <c r="F15" s="16">
        <v>1805.76</v>
      </c>
      <c r="G15" s="16">
        <v>0</v>
      </c>
      <c r="H15" s="16">
        <v>1805.76</v>
      </c>
      <c r="I15" s="16"/>
      <c r="J15" s="16"/>
    </row>
    <row r="16" spans="1:10" s="10" customFormat="1" ht="16.5" customHeight="1">
      <c r="A16" s="15"/>
      <c r="B16" s="15"/>
      <c r="C16" s="15">
        <v>4120</v>
      </c>
      <c r="D16" s="16"/>
      <c r="E16" s="16">
        <f t="shared" si="0"/>
        <v>258.72000000000003</v>
      </c>
      <c r="F16" s="16">
        <v>258.72000000000003</v>
      </c>
      <c r="G16" s="16"/>
      <c r="H16" s="16">
        <v>258.72000000000003</v>
      </c>
      <c r="I16" s="16"/>
      <c r="J16" s="16"/>
    </row>
    <row r="17" spans="1:10" s="10" customFormat="1" ht="16.5" customHeight="1">
      <c r="A17" s="15"/>
      <c r="B17" s="15"/>
      <c r="C17" s="15">
        <v>4210</v>
      </c>
      <c r="D17" s="16"/>
      <c r="E17" s="16">
        <f t="shared" si="0"/>
        <v>82.45</v>
      </c>
      <c r="F17" s="16">
        <v>82.45</v>
      </c>
      <c r="G17" s="16"/>
      <c r="H17" s="16">
        <v>0</v>
      </c>
      <c r="I17" s="16"/>
      <c r="J17" s="16"/>
    </row>
    <row r="18" spans="1:10" s="10" customFormat="1" ht="16.5" customHeight="1">
      <c r="A18" s="15"/>
      <c r="B18" s="15"/>
      <c r="C18" s="15">
        <v>4300</v>
      </c>
      <c r="D18" s="16"/>
      <c r="E18" s="16">
        <f t="shared" si="0"/>
        <v>2928</v>
      </c>
      <c r="F18" s="16">
        <v>2928</v>
      </c>
      <c r="G18" s="16"/>
      <c r="H18" s="16"/>
      <c r="I18" s="16"/>
      <c r="J18" s="16"/>
    </row>
    <row r="19" spans="1:10" s="10" customFormat="1" ht="16.5" customHeight="1">
      <c r="A19" s="15"/>
      <c r="B19" s="15"/>
      <c r="C19" s="15">
        <v>4430</v>
      </c>
      <c r="D19" s="16"/>
      <c r="E19" s="16">
        <f t="shared" si="0"/>
        <v>781746.75</v>
      </c>
      <c r="F19" s="16">
        <v>781746.75</v>
      </c>
      <c r="G19" s="16"/>
      <c r="H19" s="16"/>
      <c r="I19" s="16"/>
      <c r="J19" s="16"/>
    </row>
    <row r="20" spans="1:10" s="10" customFormat="1" ht="18.75" customHeight="1">
      <c r="A20" s="13">
        <v>750</v>
      </c>
      <c r="B20" s="13">
        <v>75011</v>
      </c>
      <c r="C20" s="13" t="s">
        <v>0</v>
      </c>
      <c r="D20" s="14">
        <f>SUM(D21)</f>
        <v>114200</v>
      </c>
      <c r="E20" s="14">
        <f>+F20+J20</f>
        <v>114200.00000000001</v>
      </c>
      <c r="F20" s="14">
        <f>SUM(F22:F28)</f>
        <v>114200.00000000001</v>
      </c>
      <c r="G20" s="14">
        <f>SUM(G22:G28)</f>
        <v>94050</v>
      </c>
      <c r="H20" s="14">
        <f>SUM(H22:H28)</f>
        <v>17038.509999999998</v>
      </c>
      <c r="I20" s="14">
        <f>SUM(I22:I28)</f>
        <v>0</v>
      </c>
      <c r="J20" s="14">
        <f>SUM(J22:J28)</f>
        <v>0</v>
      </c>
    </row>
    <row r="21" spans="1:10" ht="15" customHeight="1">
      <c r="A21" s="15" t="s">
        <v>0</v>
      </c>
      <c r="B21" s="15"/>
      <c r="C21" s="15">
        <v>2010</v>
      </c>
      <c r="D21" s="16">
        <v>114200</v>
      </c>
      <c r="E21" s="16"/>
      <c r="F21" s="16"/>
      <c r="G21" s="16"/>
      <c r="H21" s="16"/>
      <c r="I21" s="16"/>
      <c r="J21" s="16"/>
    </row>
    <row r="22" spans="1:10" ht="15" customHeight="1">
      <c r="A22" s="15"/>
      <c r="B22" s="15"/>
      <c r="C22" s="15">
        <v>4010</v>
      </c>
      <c r="D22" s="16"/>
      <c r="E22" s="17">
        <f t="shared" ref="E22:E27" si="1">+F22+J22</f>
        <v>87150</v>
      </c>
      <c r="F22" s="17">
        <v>87150</v>
      </c>
      <c r="G22" s="17">
        <v>87150</v>
      </c>
      <c r="H22" s="17"/>
      <c r="I22" s="16"/>
      <c r="J22" s="16"/>
    </row>
    <row r="23" spans="1:10" ht="15" customHeight="1">
      <c r="A23" s="15"/>
      <c r="B23" s="15"/>
      <c r="C23" s="15">
        <v>4040</v>
      </c>
      <c r="D23" s="16"/>
      <c r="E23" s="17">
        <f t="shared" si="1"/>
        <v>6900</v>
      </c>
      <c r="F23" s="17">
        <v>6900</v>
      </c>
      <c r="G23" s="17">
        <v>6900</v>
      </c>
      <c r="H23" s="17"/>
      <c r="I23" s="16"/>
      <c r="J23" s="16"/>
    </row>
    <row r="24" spans="1:10" ht="15" customHeight="1">
      <c r="A24" s="15"/>
      <c r="B24" s="15"/>
      <c r="C24" s="15">
        <v>4110</v>
      </c>
      <c r="D24" s="16"/>
      <c r="E24" s="17">
        <f t="shared" si="1"/>
        <v>16082.55</v>
      </c>
      <c r="F24" s="17">
        <v>16082.55</v>
      </c>
      <c r="G24" s="17"/>
      <c r="H24" s="17">
        <v>16082.55</v>
      </c>
      <c r="I24" s="16"/>
      <c r="J24" s="16"/>
    </row>
    <row r="25" spans="1:10" ht="15" customHeight="1">
      <c r="A25" s="15"/>
      <c r="B25" s="15"/>
      <c r="C25" s="15">
        <v>4120</v>
      </c>
      <c r="D25" s="16"/>
      <c r="E25" s="17">
        <f t="shared" si="1"/>
        <v>955.96</v>
      </c>
      <c r="F25" s="17">
        <v>955.96</v>
      </c>
      <c r="G25" s="17"/>
      <c r="H25" s="17">
        <v>955.96</v>
      </c>
      <c r="I25" s="16"/>
      <c r="J25" s="16"/>
    </row>
    <row r="26" spans="1:10" ht="15" customHeight="1">
      <c r="A26" s="15"/>
      <c r="B26" s="15"/>
      <c r="C26" s="15">
        <v>4210</v>
      </c>
      <c r="D26" s="16"/>
      <c r="E26" s="17">
        <f>+F26+J26</f>
        <v>500</v>
      </c>
      <c r="F26" s="17">
        <v>500</v>
      </c>
      <c r="G26" s="17"/>
      <c r="H26" s="17"/>
      <c r="I26" s="16"/>
      <c r="J26" s="16"/>
    </row>
    <row r="27" spans="1:10" ht="15" customHeight="1">
      <c r="A27" s="15"/>
      <c r="B27" s="15"/>
      <c r="C27" s="15">
        <v>4370</v>
      </c>
      <c r="D27" s="16"/>
      <c r="E27" s="17">
        <f t="shared" si="1"/>
        <v>442</v>
      </c>
      <c r="F27" s="17">
        <v>442</v>
      </c>
      <c r="G27" s="17"/>
      <c r="H27" s="17"/>
      <c r="I27" s="16"/>
      <c r="J27" s="16"/>
    </row>
    <row r="28" spans="1:10" ht="15" customHeight="1">
      <c r="A28" s="15"/>
      <c r="B28" s="15"/>
      <c r="C28" s="15">
        <v>4440</v>
      </c>
      <c r="D28" s="16"/>
      <c r="E28" s="17">
        <f>+F28+J28</f>
        <v>2169.4899999999998</v>
      </c>
      <c r="F28" s="17">
        <v>2169.4899999999998</v>
      </c>
      <c r="G28" s="17"/>
      <c r="H28" s="17"/>
      <c r="I28" s="16"/>
      <c r="J28" s="16"/>
    </row>
    <row r="29" spans="1:10" ht="15" customHeight="1">
      <c r="A29" s="13">
        <v>751</v>
      </c>
      <c r="B29" s="13">
        <v>75101</v>
      </c>
      <c r="C29" s="13" t="s">
        <v>0</v>
      </c>
      <c r="D29" s="14">
        <f>SUM(D30)</f>
        <v>2234</v>
      </c>
      <c r="E29" s="14">
        <f>+F29+J29</f>
        <v>2234</v>
      </c>
      <c r="F29" s="14">
        <f>SUM(F31:F32)</f>
        <v>2234</v>
      </c>
      <c r="G29" s="14">
        <f>SUM(G31:G32)</f>
        <v>0</v>
      </c>
      <c r="H29" s="14">
        <f>SUM(H31:H32)</f>
        <v>0</v>
      </c>
      <c r="I29" s="14">
        <f>SUM(I31:I32)</f>
        <v>0</v>
      </c>
      <c r="J29" s="14">
        <f>SUM(J31:J32)</f>
        <v>0</v>
      </c>
    </row>
    <row r="30" spans="1:10" ht="17.25" customHeight="1">
      <c r="A30" s="15" t="s">
        <v>21</v>
      </c>
      <c r="B30" s="15"/>
      <c r="C30" s="15">
        <v>2010</v>
      </c>
      <c r="D30" s="16">
        <v>2234</v>
      </c>
      <c r="E30" s="16"/>
      <c r="F30" s="16"/>
      <c r="G30" s="16"/>
      <c r="H30" s="16"/>
      <c r="I30" s="16"/>
      <c r="J30" s="16"/>
    </row>
    <row r="31" spans="1:10" ht="14.25" customHeight="1">
      <c r="A31" s="15"/>
      <c r="B31" s="15"/>
      <c r="C31" s="15">
        <v>4210</v>
      </c>
      <c r="D31" s="16"/>
      <c r="E31" s="16">
        <f>+F31+J31</f>
        <v>334</v>
      </c>
      <c r="F31" s="16">
        <v>334</v>
      </c>
      <c r="G31" s="16"/>
      <c r="H31" s="16"/>
      <c r="I31" s="16"/>
      <c r="J31" s="16"/>
    </row>
    <row r="32" spans="1:10" ht="14.25" customHeight="1">
      <c r="A32" s="15"/>
      <c r="B32" s="15"/>
      <c r="C32" s="15">
        <v>4300</v>
      </c>
      <c r="D32" s="16"/>
      <c r="E32" s="16">
        <f>+F32+J32</f>
        <v>1900</v>
      </c>
      <c r="F32" s="16">
        <v>1900</v>
      </c>
      <c r="G32" s="16"/>
      <c r="H32" s="16"/>
      <c r="I32" s="16"/>
      <c r="J32" s="16"/>
    </row>
    <row r="33" spans="1:10" ht="14.25" customHeight="1">
      <c r="A33" s="12">
        <v>751</v>
      </c>
      <c r="B33" s="12">
        <v>75109</v>
      </c>
      <c r="C33" s="13" t="s">
        <v>0</v>
      </c>
      <c r="D33" s="14">
        <f>SUM(D34)</f>
        <v>79013</v>
      </c>
      <c r="E33" s="14">
        <f>+F33+J33</f>
        <v>79013</v>
      </c>
      <c r="F33" s="14">
        <f>SUM(F34:F43)</f>
        <v>79013</v>
      </c>
      <c r="G33" s="14">
        <f>SUM(G37:G42)</f>
        <v>7427</v>
      </c>
      <c r="H33" s="14">
        <f>SUM(H37:H42)</f>
        <v>1372</v>
      </c>
      <c r="I33" s="14">
        <f>SUM(I37:I42)</f>
        <v>0</v>
      </c>
      <c r="J33" s="14">
        <f>SUM(J37:J42)</f>
        <v>0</v>
      </c>
    </row>
    <row r="34" spans="1:10" ht="14.25" customHeight="1">
      <c r="A34" s="15" t="s">
        <v>0</v>
      </c>
      <c r="B34" s="15"/>
      <c r="C34" s="15">
        <v>2010</v>
      </c>
      <c r="D34" s="16">
        <v>79013</v>
      </c>
      <c r="E34" s="16"/>
      <c r="F34" s="16"/>
      <c r="G34" s="16"/>
      <c r="H34" s="16"/>
      <c r="I34" s="16"/>
      <c r="J34" s="16"/>
    </row>
    <row r="35" spans="1:10" ht="14.25" customHeight="1">
      <c r="A35" s="15"/>
      <c r="B35" s="15"/>
      <c r="C35" s="15">
        <v>3030</v>
      </c>
      <c r="D35" s="16"/>
      <c r="E35" s="16">
        <f t="shared" ref="E35" si="2">+F35+J35</f>
        <v>51465</v>
      </c>
      <c r="F35" s="16">
        <v>51465</v>
      </c>
      <c r="G35" s="16"/>
      <c r="H35" s="16"/>
      <c r="I35" s="16"/>
      <c r="J35" s="16"/>
    </row>
    <row r="36" spans="1:10" ht="14.25" customHeight="1">
      <c r="A36" s="15"/>
      <c r="B36" s="15"/>
      <c r="C36" s="15">
        <v>4010</v>
      </c>
      <c r="D36" s="16"/>
      <c r="E36" s="16">
        <f t="shared" ref="E36:E43" si="3">+F36+J36</f>
        <v>5645</v>
      </c>
      <c r="F36" s="16">
        <v>5645</v>
      </c>
      <c r="G36" s="16">
        <v>5645</v>
      </c>
      <c r="H36" s="16"/>
      <c r="I36" s="16"/>
      <c r="J36" s="16"/>
    </row>
    <row r="37" spans="1:10" ht="14.25" customHeight="1">
      <c r="A37" s="15"/>
      <c r="B37" s="15"/>
      <c r="C37" s="15">
        <v>4110</v>
      </c>
      <c r="D37" s="16"/>
      <c r="E37" s="16">
        <f t="shared" si="3"/>
        <v>1205</v>
      </c>
      <c r="F37" s="16">
        <v>1205</v>
      </c>
      <c r="G37" s="16">
        <v>0</v>
      </c>
      <c r="H37" s="16">
        <v>1205</v>
      </c>
      <c r="I37" s="16"/>
      <c r="J37" s="16"/>
    </row>
    <row r="38" spans="1:10" ht="14.25" customHeight="1">
      <c r="A38" s="15"/>
      <c r="B38" s="15"/>
      <c r="C38" s="15">
        <v>4120</v>
      </c>
      <c r="D38" s="16"/>
      <c r="E38" s="16">
        <f t="shared" si="3"/>
        <v>167</v>
      </c>
      <c r="F38" s="16">
        <v>167</v>
      </c>
      <c r="G38" s="16"/>
      <c r="H38" s="16">
        <v>167</v>
      </c>
      <c r="I38" s="16"/>
      <c r="J38" s="16"/>
    </row>
    <row r="39" spans="1:10" ht="14.25" customHeight="1">
      <c r="A39" s="15"/>
      <c r="B39" s="15"/>
      <c r="C39" s="15">
        <v>4170</v>
      </c>
      <c r="D39" s="16"/>
      <c r="E39" s="16">
        <f t="shared" si="3"/>
        <v>7427</v>
      </c>
      <c r="F39" s="16">
        <v>7427</v>
      </c>
      <c r="G39" s="16">
        <v>7427</v>
      </c>
      <c r="H39" s="16">
        <v>0</v>
      </c>
      <c r="I39" s="16"/>
      <c r="J39" s="16"/>
    </row>
    <row r="40" spans="1:10" ht="14.25" customHeight="1">
      <c r="A40" s="15"/>
      <c r="B40" s="15"/>
      <c r="C40" s="15">
        <v>4210</v>
      </c>
      <c r="D40" s="16"/>
      <c r="E40" s="16">
        <f t="shared" si="3"/>
        <v>4766</v>
      </c>
      <c r="F40" s="16">
        <v>4766</v>
      </c>
      <c r="G40" s="16"/>
      <c r="H40" s="16"/>
      <c r="I40" s="16"/>
      <c r="J40" s="16"/>
    </row>
    <row r="41" spans="1:10" ht="14.25" customHeight="1">
      <c r="A41" s="15"/>
      <c r="B41" s="15"/>
      <c r="C41" s="15">
        <v>4300</v>
      </c>
      <c r="D41" s="16"/>
      <c r="E41" s="16">
        <f t="shared" si="3"/>
        <v>6928</v>
      </c>
      <c r="F41" s="16">
        <v>6928</v>
      </c>
      <c r="G41" s="16"/>
      <c r="H41" s="16"/>
      <c r="I41" s="16"/>
      <c r="J41" s="16"/>
    </row>
    <row r="42" spans="1:10" ht="14.25" customHeight="1">
      <c r="A42" s="15"/>
      <c r="B42" s="15"/>
      <c r="C42" s="15">
        <v>4370</v>
      </c>
      <c r="D42" s="16"/>
      <c r="E42" s="16">
        <f t="shared" si="3"/>
        <v>100</v>
      </c>
      <c r="F42" s="16">
        <v>100</v>
      </c>
      <c r="G42" s="16"/>
      <c r="H42" s="16"/>
      <c r="I42" s="16"/>
      <c r="J42" s="16"/>
    </row>
    <row r="43" spans="1:10" ht="14.25" customHeight="1">
      <c r="A43" s="15"/>
      <c r="B43" s="15"/>
      <c r="C43" s="15">
        <v>4410</v>
      </c>
      <c r="D43" s="16"/>
      <c r="E43" s="16">
        <f t="shared" si="3"/>
        <v>1310</v>
      </c>
      <c r="F43" s="16">
        <v>1310</v>
      </c>
      <c r="G43" s="16"/>
      <c r="H43" s="16"/>
      <c r="I43" s="16"/>
      <c r="J43" s="16"/>
    </row>
    <row r="44" spans="1:10" ht="14.25" customHeight="1">
      <c r="A44" s="12">
        <v>751</v>
      </c>
      <c r="B44" s="12">
        <v>75113</v>
      </c>
      <c r="C44" s="13" t="s">
        <v>0</v>
      </c>
      <c r="D44" s="14">
        <f>SUM(D45)</f>
        <v>33726</v>
      </c>
      <c r="E44" s="14">
        <f>+F44+J44</f>
        <v>33726</v>
      </c>
      <c r="F44" s="14">
        <f>SUM(F45:F53)</f>
        <v>33726</v>
      </c>
      <c r="G44" s="14">
        <f>SUM(G47:G52)</f>
        <v>6750</v>
      </c>
      <c r="H44" s="14">
        <f>SUM(H47:H52)</f>
        <v>885.93999999999994</v>
      </c>
      <c r="I44" s="14">
        <f>SUM(I47:I52)</f>
        <v>0</v>
      </c>
      <c r="J44" s="14">
        <f>SUM(J47:J52)</f>
        <v>0</v>
      </c>
    </row>
    <row r="45" spans="1:10" ht="14.25" customHeight="1">
      <c r="A45" s="15" t="s">
        <v>0</v>
      </c>
      <c r="B45" s="15"/>
      <c r="C45" s="15">
        <v>2010</v>
      </c>
      <c r="D45" s="16">
        <v>33726</v>
      </c>
      <c r="E45" s="16"/>
      <c r="F45" s="16"/>
      <c r="G45" s="16"/>
      <c r="H45" s="16"/>
      <c r="I45" s="16"/>
      <c r="J45" s="16"/>
    </row>
    <row r="46" spans="1:10" ht="14.25" customHeight="1">
      <c r="A46" s="15"/>
      <c r="B46" s="15"/>
      <c r="C46" s="15">
        <v>3030</v>
      </c>
      <c r="D46" s="16"/>
      <c r="E46" s="16">
        <f t="shared" ref="E46:E53" si="4">+F46+J46</f>
        <v>12660</v>
      </c>
      <c r="F46" s="16">
        <v>12660</v>
      </c>
      <c r="G46" s="16"/>
      <c r="H46" s="16"/>
      <c r="I46" s="16"/>
      <c r="J46" s="16"/>
    </row>
    <row r="47" spans="1:10" ht="14.25" customHeight="1">
      <c r="A47" s="15"/>
      <c r="B47" s="15"/>
      <c r="C47" s="15">
        <v>4010</v>
      </c>
      <c r="D47" s="16"/>
      <c r="E47" s="16">
        <f t="shared" si="4"/>
        <v>4160</v>
      </c>
      <c r="F47" s="16">
        <v>4160</v>
      </c>
      <c r="G47" s="16">
        <v>4160</v>
      </c>
      <c r="H47" s="16"/>
      <c r="I47" s="16"/>
      <c r="J47" s="16"/>
    </row>
    <row r="48" spans="1:10" ht="14.25" customHeight="1">
      <c r="A48" s="15"/>
      <c r="B48" s="15"/>
      <c r="C48" s="15">
        <v>4110</v>
      </c>
      <c r="D48" s="16"/>
      <c r="E48" s="16">
        <f t="shared" si="4"/>
        <v>808.77</v>
      </c>
      <c r="F48" s="16">
        <v>808.77</v>
      </c>
      <c r="G48" s="16">
        <v>0</v>
      </c>
      <c r="H48" s="16">
        <v>808.77</v>
      </c>
      <c r="I48" s="16"/>
      <c r="J48" s="16"/>
    </row>
    <row r="49" spans="1:10" ht="14.25" customHeight="1">
      <c r="A49" s="15"/>
      <c r="B49" s="15"/>
      <c r="C49" s="15">
        <v>4120</v>
      </c>
      <c r="D49" s="16"/>
      <c r="E49" s="16">
        <f t="shared" si="4"/>
        <v>77.17</v>
      </c>
      <c r="F49" s="16">
        <v>77.17</v>
      </c>
      <c r="G49" s="16"/>
      <c r="H49" s="16">
        <v>77.17</v>
      </c>
      <c r="I49" s="16"/>
      <c r="J49" s="16"/>
    </row>
    <row r="50" spans="1:10" ht="14.25" customHeight="1">
      <c r="A50" s="15"/>
      <c r="B50" s="15"/>
      <c r="C50" s="15">
        <v>4170</v>
      </c>
      <c r="D50" s="16"/>
      <c r="E50" s="16">
        <f t="shared" si="4"/>
        <v>2590</v>
      </c>
      <c r="F50" s="16">
        <v>2590</v>
      </c>
      <c r="G50" s="16">
        <v>2590</v>
      </c>
      <c r="H50" s="16">
        <v>0</v>
      </c>
      <c r="I50" s="16"/>
      <c r="J50" s="16"/>
    </row>
    <row r="51" spans="1:10" ht="14.25" customHeight="1">
      <c r="A51" s="15"/>
      <c r="B51" s="15"/>
      <c r="C51" s="15">
        <v>4210</v>
      </c>
      <c r="D51" s="16"/>
      <c r="E51" s="16">
        <f t="shared" si="4"/>
        <v>12227.41</v>
      </c>
      <c r="F51" s="16">
        <v>12227.41</v>
      </c>
      <c r="G51" s="16"/>
      <c r="H51" s="16"/>
      <c r="I51" s="16"/>
      <c r="J51" s="16"/>
    </row>
    <row r="52" spans="1:10" ht="14.25" customHeight="1">
      <c r="A52" s="15"/>
      <c r="B52" s="15"/>
      <c r="C52" s="15">
        <v>4300</v>
      </c>
      <c r="D52" s="16"/>
      <c r="E52" s="16">
        <f t="shared" si="4"/>
        <v>802.65</v>
      </c>
      <c r="F52" s="16">
        <v>802.65</v>
      </c>
      <c r="G52" s="16"/>
      <c r="H52" s="16"/>
      <c r="I52" s="16"/>
      <c r="J52" s="16"/>
    </row>
    <row r="53" spans="1:10" ht="14.25" customHeight="1">
      <c r="A53" s="15"/>
      <c r="B53" s="15"/>
      <c r="C53" s="15">
        <v>4410</v>
      </c>
      <c r="D53" s="16"/>
      <c r="E53" s="16">
        <f t="shared" si="4"/>
        <v>400</v>
      </c>
      <c r="F53" s="16">
        <v>400</v>
      </c>
      <c r="G53" s="16"/>
      <c r="H53" s="16"/>
      <c r="I53" s="16"/>
      <c r="J53" s="16"/>
    </row>
    <row r="54" spans="1:10" ht="14.25" customHeight="1">
      <c r="A54" s="18">
        <v>801</v>
      </c>
      <c r="B54" s="18">
        <v>80101</v>
      </c>
      <c r="C54" s="15"/>
      <c r="D54" s="14">
        <f>SUM(D55:D56)</f>
        <v>11448.85</v>
      </c>
      <c r="E54" s="14">
        <f>SUM(E55:E57)</f>
        <v>11448.85</v>
      </c>
      <c r="F54" s="14">
        <f>SUM(F55:F57)</f>
        <v>11448.85</v>
      </c>
      <c r="G54" s="16"/>
      <c r="H54" s="16"/>
      <c r="I54" s="16"/>
      <c r="J54" s="19"/>
    </row>
    <row r="55" spans="1:10" ht="14.25" customHeight="1">
      <c r="A55" s="15"/>
      <c r="B55" s="15"/>
      <c r="C55" s="15">
        <v>2010</v>
      </c>
      <c r="D55" s="16">
        <v>11448.85</v>
      </c>
      <c r="E55" s="16">
        <f>+F55+J55</f>
        <v>0</v>
      </c>
      <c r="F55" s="16">
        <v>0</v>
      </c>
      <c r="G55" s="16"/>
      <c r="H55" s="16"/>
      <c r="I55" s="16"/>
      <c r="J55" s="19"/>
    </row>
    <row r="56" spans="1:10" ht="14.25" customHeight="1">
      <c r="A56" s="15"/>
      <c r="B56" s="15"/>
      <c r="C56" s="15">
        <v>4210</v>
      </c>
      <c r="D56" s="16"/>
      <c r="E56" s="16">
        <f>+F56+J56</f>
        <v>113.35</v>
      </c>
      <c r="F56" s="16">
        <v>113.35</v>
      </c>
      <c r="G56" s="16"/>
      <c r="H56" s="16"/>
      <c r="I56" s="16"/>
      <c r="J56" s="19"/>
    </row>
    <row r="57" spans="1:10" ht="14.25" customHeight="1">
      <c r="A57" s="20"/>
      <c r="B57" s="20"/>
      <c r="C57" s="20">
        <v>4240</v>
      </c>
      <c r="D57" s="16"/>
      <c r="E57" s="16">
        <f>+F57+J57</f>
        <v>11335.5</v>
      </c>
      <c r="F57" s="19">
        <v>11335.5</v>
      </c>
      <c r="G57" s="16"/>
      <c r="H57" s="16"/>
      <c r="I57" s="16"/>
      <c r="J57" s="19"/>
    </row>
    <row r="58" spans="1:10" ht="14.25" customHeight="1">
      <c r="A58" s="18">
        <v>851</v>
      </c>
      <c r="B58" s="18">
        <v>85195</v>
      </c>
      <c r="C58" s="15"/>
      <c r="D58" s="14">
        <f>SUM(D59:D60)</f>
        <v>107</v>
      </c>
      <c r="E58" s="14">
        <f>SUM(E59:E61)</f>
        <v>107</v>
      </c>
      <c r="F58" s="14">
        <f>SUM(F59:F61)</f>
        <v>107</v>
      </c>
      <c r="G58" s="14">
        <f>SUM(G59:G60)</f>
        <v>0</v>
      </c>
      <c r="H58" s="14">
        <f>SUM(H59:H60)</f>
        <v>0</v>
      </c>
      <c r="I58" s="14">
        <f>SUM(I59:I60)</f>
        <v>0</v>
      </c>
      <c r="J58" s="19"/>
    </row>
    <row r="59" spans="1:10" ht="14.25" customHeight="1">
      <c r="A59" s="15"/>
      <c r="B59" s="15"/>
      <c r="C59" s="15">
        <v>2010</v>
      </c>
      <c r="D59" s="16">
        <v>107</v>
      </c>
      <c r="E59" s="16">
        <f>+F59+J59</f>
        <v>0</v>
      </c>
      <c r="F59" s="16">
        <v>0</v>
      </c>
      <c r="G59" s="16"/>
      <c r="H59" s="16"/>
      <c r="I59" s="16">
        <v>0</v>
      </c>
      <c r="J59" s="19"/>
    </row>
    <row r="60" spans="1:10" ht="14.25" customHeight="1">
      <c r="A60" s="15"/>
      <c r="B60" s="15"/>
      <c r="C60" s="15">
        <v>4210</v>
      </c>
      <c r="D60" s="16"/>
      <c r="E60" s="16">
        <f>+F60+J60</f>
        <v>49</v>
      </c>
      <c r="F60" s="16">
        <v>49</v>
      </c>
      <c r="G60" s="16"/>
      <c r="H60" s="16"/>
      <c r="I60" s="16">
        <v>0</v>
      </c>
      <c r="J60" s="19"/>
    </row>
    <row r="61" spans="1:10" ht="14.25" customHeight="1">
      <c r="A61" s="20"/>
      <c r="B61" s="20"/>
      <c r="C61" s="20">
        <v>4300</v>
      </c>
      <c r="D61" s="16"/>
      <c r="E61" s="16">
        <f>+F61+J61</f>
        <v>58</v>
      </c>
      <c r="F61" s="19">
        <v>58</v>
      </c>
      <c r="G61" s="19"/>
      <c r="H61" s="19"/>
      <c r="I61" s="19"/>
      <c r="J61" s="19"/>
    </row>
    <row r="62" spans="1:10" ht="14.25" customHeight="1">
      <c r="A62" s="21">
        <v>852</v>
      </c>
      <c r="B62" s="21">
        <v>85212</v>
      </c>
      <c r="C62" s="22"/>
      <c r="D62" s="14">
        <f>SUM(D63)</f>
        <v>2863500</v>
      </c>
      <c r="E62" s="14">
        <f>+F62+J62</f>
        <v>2863500</v>
      </c>
      <c r="F62" s="23">
        <f>SUM(F63:F73)</f>
        <v>2863500</v>
      </c>
      <c r="G62" s="23">
        <f>SUM(G63:G73)</f>
        <v>58250</v>
      </c>
      <c r="H62" s="23">
        <f>SUM(H64:H65)</f>
        <v>0</v>
      </c>
      <c r="I62" s="23">
        <f>SUM(I63:I73)</f>
        <v>2777595</v>
      </c>
      <c r="J62" s="23">
        <f>SUM(J64:J65)</f>
        <v>0</v>
      </c>
    </row>
    <row r="63" spans="1:10" ht="14.25" customHeight="1">
      <c r="A63" s="24"/>
      <c r="B63" s="24"/>
      <c r="C63" s="24">
        <v>2010</v>
      </c>
      <c r="D63" s="25">
        <v>2863500</v>
      </c>
      <c r="E63" s="25"/>
      <c r="F63" s="25"/>
      <c r="G63" s="25"/>
      <c r="H63" s="25"/>
      <c r="I63" s="25"/>
      <c r="J63" s="25"/>
    </row>
    <row r="64" spans="1:10" ht="14.25" customHeight="1">
      <c r="A64" s="15" t="s">
        <v>0</v>
      </c>
      <c r="B64" s="15"/>
      <c r="C64" s="15">
        <v>3110</v>
      </c>
      <c r="D64" s="16"/>
      <c r="E64" s="16">
        <f t="shared" ref="E64:E73" si="5">+F64+J64</f>
        <v>2669864</v>
      </c>
      <c r="F64" s="26">
        <v>2669864</v>
      </c>
      <c r="G64" s="16"/>
      <c r="H64" s="16"/>
      <c r="I64" s="16">
        <v>2669864</v>
      </c>
      <c r="J64" s="16"/>
    </row>
    <row r="65" spans="1:11" ht="16.5" customHeight="1">
      <c r="A65" s="15"/>
      <c r="B65" s="15"/>
      <c r="C65" s="15">
        <v>4010</v>
      </c>
      <c r="D65" s="16"/>
      <c r="E65" s="16">
        <f t="shared" si="5"/>
        <v>54000</v>
      </c>
      <c r="F65" s="26">
        <v>54000</v>
      </c>
      <c r="G65" s="16">
        <v>54000</v>
      </c>
      <c r="H65" s="16"/>
      <c r="I65" s="16"/>
      <c r="J65" s="16"/>
      <c r="K65" s="8" t="s">
        <v>0</v>
      </c>
    </row>
    <row r="66" spans="1:11" ht="16.5" customHeight="1">
      <c r="A66" s="15"/>
      <c r="B66" s="15"/>
      <c r="C66" s="15">
        <v>4040</v>
      </c>
      <c r="D66" s="16"/>
      <c r="E66" s="16">
        <f t="shared" si="5"/>
        <v>4250</v>
      </c>
      <c r="F66" s="26">
        <v>4250</v>
      </c>
      <c r="G66" s="16">
        <v>4250</v>
      </c>
      <c r="H66" s="16"/>
      <c r="I66" s="16"/>
      <c r="J66" s="16"/>
      <c r="K66" s="8" t="s">
        <v>0</v>
      </c>
    </row>
    <row r="67" spans="1:11" ht="16.5" customHeight="1">
      <c r="A67" s="15" t="s">
        <v>22</v>
      </c>
      <c r="B67" s="15"/>
      <c r="C67" s="15">
        <v>4110</v>
      </c>
      <c r="D67" s="16"/>
      <c r="E67" s="16">
        <f t="shared" si="5"/>
        <v>113815.77</v>
      </c>
      <c r="F67" s="26">
        <f>SUM(G67:J67)</f>
        <v>113815.77</v>
      </c>
      <c r="G67" s="16"/>
      <c r="H67" s="16">
        <v>9960</v>
      </c>
      <c r="I67" s="16">
        <v>103855.77</v>
      </c>
      <c r="J67" s="16"/>
      <c r="K67" s="8" t="s">
        <v>0</v>
      </c>
    </row>
    <row r="68" spans="1:11" ht="16.5" customHeight="1">
      <c r="A68" s="15"/>
      <c r="B68" s="15"/>
      <c r="C68" s="15">
        <v>4120</v>
      </c>
      <c r="D68" s="16"/>
      <c r="E68" s="16">
        <f t="shared" si="5"/>
        <v>1377</v>
      </c>
      <c r="F68" s="26">
        <v>1377</v>
      </c>
      <c r="G68" s="16"/>
      <c r="H68" s="16">
        <v>1377</v>
      </c>
      <c r="I68" s="16"/>
      <c r="J68" s="16"/>
      <c r="K68" s="8" t="s">
        <v>0</v>
      </c>
    </row>
    <row r="69" spans="1:11" ht="16.5" customHeight="1">
      <c r="A69" s="15"/>
      <c r="B69" s="15"/>
      <c r="C69" s="15">
        <v>4210</v>
      </c>
      <c r="D69" s="16"/>
      <c r="E69" s="16">
        <f t="shared" si="5"/>
        <v>1200</v>
      </c>
      <c r="F69" s="26">
        <v>1200</v>
      </c>
      <c r="G69" s="16"/>
      <c r="H69" s="16"/>
      <c r="I69" s="16"/>
      <c r="J69" s="16"/>
      <c r="K69" s="8" t="s">
        <v>0</v>
      </c>
    </row>
    <row r="70" spans="1:11" ht="16.5" customHeight="1">
      <c r="A70" s="15"/>
      <c r="B70" s="15"/>
      <c r="C70" s="15">
        <v>4300</v>
      </c>
      <c r="D70" s="16"/>
      <c r="E70" s="16">
        <f t="shared" si="5"/>
        <v>12868</v>
      </c>
      <c r="F70" s="26">
        <v>12868</v>
      </c>
      <c r="G70" s="16"/>
      <c r="H70" s="16"/>
      <c r="I70" s="16"/>
      <c r="J70" s="16"/>
      <c r="K70" s="8" t="s">
        <v>0</v>
      </c>
    </row>
    <row r="71" spans="1:11" ht="16.5" customHeight="1">
      <c r="A71" s="15"/>
      <c r="B71" s="15"/>
      <c r="C71" s="15">
        <v>4370</v>
      </c>
      <c r="D71" s="16"/>
      <c r="E71" s="16">
        <f t="shared" si="5"/>
        <v>750</v>
      </c>
      <c r="F71" s="26">
        <v>750</v>
      </c>
      <c r="G71" s="16"/>
      <c r="H71" s="16"/>
      <c r="I71" s="16"/>
      <c r="J71" s="16"/>
      <c r="K71" s="8" t="s">
        <v>0</v>
      </c>
    </row>
    <row r="72" spans="1:11" ht="16.5" customHeight="1">
      <c r="A72" s="15"/>
      <c r="B72" s="15"/>
      <c r="C72" s="15">
        <v>4440</v>
      </c>
      <c r="D72" s="16"/>
      <c r="E72" s="16">
        <f t="shared" si="5"/>
        <v>1500</v>
      </c>
      <c r="F72" s="26">
        <v>1500</v>
      </c>
      <c r="G72" s="16"/>
      <c r="H72" s="16"/>
      <c r="I72" s="16"/>
      <c r="J72" s="16"/>
      <c r="K72" s="38" t="s">
        <v>0</v>
      </c>
    </row>
    <row r="73" spans="1:11" ht="16.5" customHeight="1">
      <c r="A73" s="15"/>
      <c r="B73" s="15"/>
      <c r="C73" s="15">
        <v>4580</v>
      </c>
      <c r="D73" s="16"/>
      <c r="E73" s="16">
        <f t="shared" si="5"/>
        <v>3875.23</v>
      </c>
      <c r="F73" s="26">
        <v>3875.23</v>
      </c>
      <c r="G73" s="16"/>
      <c r="H73" s="16"/>
      <c r="I73" s="16">
        <v>3875.23</v>
      </c>
      <c r="J73" s="16"/>
    </row>
    <row r="74" spans="1:11" ht="16.5" customHeight="1">
      <c r="A74" s="18">
        <v>852</v>
      </c>
      <c r="B74" s="18">
        <v>85213</v>
      </c>
      <c r="C74" s="15"/>
      <c r="D74" s="14">
        <f>SUM(D75:D76)</f>
        <v>13800</v>
      </c>
      <c r="E74" s="14">
        <f t="shared" ref="E74:J74" si="6">SUM(E75:E76)</f>
        <v>13800</v>
      </c>
      <c r="F74" s="14">
        <f t="shared" si="6"/>
        <v>13800</v>
      </c>
      <c r="G74" s="14">
        <f t="shared" si="6"/>
        <v>0</v>
      </c>
      <c r="H74" s="14">
        <f t="shared" si="6"/>
        <v>0</v>
      </c>
      <c r="I74" s="14">
        <f t="shared" si="6"/>
        <v>13800</v>
      </c>
      <c r="J74" s="14">
        <f t="shared" si="6"/>
        <v>0</v>
      </c>
    </row>
    <row r="75" spans="1:11" ht="16.5" customHeight="1">
      <c r="A75" s="15"/>
      <c r="B75" s="15"/>
      <c r="C75" s="15">
        <v>2010</v>
      </c>
      <c r="D75" s="16">
        <v>13800</v>
      </c>
      <c r="E75" s="16">
        <f>+F75+J75</f>
        <v>0</v>
      </c>
      <c r="F75" s="16">
        <v>0</v>
      </c>
      <c r="G75" s="16"/>
      <c r="H75" s="16"/>
      <c r="I75" s="16">
        <v>0</v>
      </c>
      <c r="J75" s="16"/>
    </row>
    <row r="76" spans="1:11" ht="16.5" customHeight="1">
      <c r="A76" s="15" t="s">
        <v>0</v>
      </c>
      <c r="B76" s="15"/>
      <c r="C76" s="15">
        <v>4130</v>
      </c>
      <c r="D76" s="16"/>
      <c r="E76" s="16">
        <f>+F76+J76</f>
        <v>13800</v>
      </c>
      <c r="F76" s="16">
        <v>13800</v>
      </c>
      <c r="G76" s="16"/>
      <c r="H76" s="16"/>
      <c r="I76" s="16">
        <v>13800</v>
      </c>
      <c r="J76" s="16"/>
    </row>
    <row r="77" spans="1:11" ht="16.5" customHeight="1">
      <c r="A77" s="13">
        <v>852</v>
      </c>
      <c r="B77" s="13">
        <v>85215</v>
      </c>
      <c r="C77" s="13"/>
      <c r="D77" s="14">
        <f>SUM(D78)</f>
        <v>12693.68</v>
      </c>
      <c r="E77" s="14">
        <f>+F77+J77</f>
        <v>12693.68</v>
      </c>
      <c r="F77" s="14">
        <f>SUM(F79:F80)</f>
        <v>12693.68</v>
      </c>
      <c r="G77" s="14">
        <f>SUM(G79:G80)</f>
        <v>0</v>
      </c>
      <c r="H77" s="14">
        <f>SUM(H79:H80)</f>
        <v>0</v>
      </c>
      <c r="I77" s="14">
        <f>SUM(I79:I80)</f>
        <v>12439.82</v>
      </c>
      <c r="J77" s="14">
        <f>SUM(J79:J80)</f>
        <v>0</v>
      </c>
    </row>
    <row r="78" spans="1:11" ht="16.5" customHeight="1">
      <c r="A78" s="15"/>
      <c r="B78" s="15"/>
      <c r="C78" s="15">
        <v>2010</v>
      </c>
      <c r="D78" s="16">
        <v>12693.68</v>
      </c>
      <c r="E78" s="16"/>
      <c r="F78" s="16"/>
      <c r="G78" s="16"/>
      <c r="H78" s="16"/>
      <c r="I78" s="16"/>
      <c r="J78" s="16"/>
    </row>
    <row r="79" spans="1:11" ht="16.5" customHeight="1">
      <c r="A79" s="15"/>
      <c r="B79" s="15"/>
      <c r="C79" s="15">
        <v>3110</v>
      </c>
      <c r="D79" s="16"/>
      <c r="E79" s="16">
        <f>+F79+J79</f>
        <v>12439.82</v>
      </c>
      <c r="F79" s="16">
        <v>12439.82</v>
      </c>
      <c r="G79" s="16">
        <v>0</v>
      </c>
      <c r="H79" s="16"/>
      <c r="I79" s="16">
        <v>12439.82</v>
      </c>
      <c r="J79" s="16"/>
    </row>
    <row r="80" spans="1:11" ht="16.5" customHeight="1">
      <c r="A80" s="15" t="s">
        <v>0</v>
      </c>
      <c r="B80" s="15"/>
      <c r="C80" s="15">
        <v>4300</v>
      </c>
      <c r="D80" s="16"/>
      <c r="E80" s="16">
        <f>+F80+J80</f>
        <v>253.86</v>
      </c>
      <c r="F80" s="16">
        <v>253.86</v>
      </c>
      <c r="G80" s="16"/>
      <c r="H80" s="16"/>
      <c r="I80" s="16"/>
      <c r="J80" s="16"/>
    </row>
    <row r="81" spans="1:10" ht="16.5" customHeight="1">
      <c r="A81" s="13">
        <v>852</v>
      </c>
      <c r="B81" s="13">
        <v>85219</v>
      </c>
      <c r="C81" s="13"/>
      <c r="D81" s="14">
        <f>SUM(D82)</f>
        <v>13096</v>
      </c>
      <c r="E81" s="14">
        <f>+F81+J81</f>
        <v>13096</v>
      </c>
      <c r="F81" s="14">
        <f>SUM(F83:F84)</f>
        <v>13096</v>
      </c>
      <c r="G81" s="14">
        <f>SUM(G83:G84)</f>
        <v>0</v>
      </c>
      <c r="H81" s="14">
        <f>SUM(H83:H84)</f>
        <v>0</v>
      </c>
      <c r="I81" s="14">
        <f>SUM(I83:I84)</f>
        <v>12902</v>
      </c>
      <c r="J81" s="14">
        <f>SUM(J83:J84)</f>
        <v>0</v>
      </c>
    </row>
    <row r="82" spans="1:10" ht="16.5" customHeight="1">
      <c r="A82" s="15" t="s">
        <v>0</v>
      </c>
      <c r="B82" s="15"/>
      <c r="C82" s="15">
        <v>2010</v>
      </c>
      <c r="D82" s="16">
        <v>13096</v>
      </c>
      <c r="E82" s="16"/>
      <c r="F82" s="16"/>
      <c r="G82" s="16"/>
      <c r="H82" s="16"/>
      <c r="I82" s="16"/>
      <c r="J82" s="16"/>
    </row>
    <row r="83" spans="1:10" ht="16.5" customHeight="1">
      <c r="A83" s="15"/>
      <c r="B83" s="15"/>
      <c r="C83" s="15">
        <v>3110</v>
      </c>
      <c r="D83" s="16"/>
      <c r="E83" s="16">
        <f>+F83+J83</f>
        <v>12902</v>
      </c>
      <c r="F83" s="16">
        <v>12902</v>
      </c>
      <c r="G83" s="16">
        <v>0</v>
      </c>
      <c r="H83" s="16"/>
      <c r="I83" s="16">
        <v>12902</v>
      </c>
      <c r="J83" s="16"/>
    </row>
    <row r="84" spans="1:10" ht="16.5" customHeight="1">
      <c r="A84" s="27"/>
      <c r="B84" s="15"/>
      <c r="C84" s="15">
        <v>4210</v>
      </c>
      <c r="D84" s="16"/>
      <c r="E84" s="16">
        <f>+F84+J84</f>
        <v>194</v>
      </c>
      <c r="F84" s="16">
        <v>194</v>
      </c>
      <c r="G84" s="16"/>
      <c r="H84" s="16"/>
      <c r="I84" s="16"/>
      <c r="J84" s="16"/>
    </row>
    <row r="85" spans="1:10" ht="16.5" customHeight="1">
      <c r="A85" s="13">
        <v>852</v>
      </c>
      <c r="B85" s="13">
        <v>85228</v>
      </c>
      <c r="C85" s="13"/>
      <c r="D85" s="14">
        <f>SUM(D86)</f>
        <v>22355</v>
      </c>
      <c r="E85" s="14">
        <f>+F85+J85</f>
        <v>22355</v>
      </c>
      <c r="F85" s="14">
        <f>SUM(F87:F89)</f>
        <v>22355</v>
      </c>
      <c r="G85" s="14">
        <f>SUM(G88:G89)</f>
        <v>3975</v>
      </c>
      <c r="H85" s="14">
        <f>SUM(H88:H89)</f>
        <v>0</v>
      </c>
      <c r="I85" s="14">
        <f>SUM(I88:I89)</f>
        <v>0</v>
      </c>
      <c r="J85" s="14">
        <f>SUM(J88:J89)</f>
        <v>0</v>
      </c>
    </row>
    <row r="86" spans="1:10" ht="16.5" customHeight="1">
      <c r="A86" s="15"/>
      <c r="B86" s="15"/>
      <c r="C86" s="15">
        <v>2010</v>
      </c>
      <c r="D86" s="16">
        <v>22355</v>
      </c>
      <c r="E86" s="16"/>
      <c r="F86" s="16"/>
      <c r="G86" s="16"/>
      <c r="H86" s="16"/>
      <c r="I86" s="16"/>
      <c r="J86" s="16"/>
    </row>
    <row r="87" spans="1:10" ht="16.5" customHeight="1">
      <c r="A87" s="15"/>
      <c r="B87" s="15"/>
      <c r="C87" s="15">
        <v>4110</v>
      </c>
      <c r="D87" s="16"/>
      <c r="E87" s="16">
        <f>+F87+J87</f>
        <v>0</v>
      </c>
      <c r="F87" s="16">
        <v>0</v>
      </c>
      <c r="G87" s="16"/>
      <c r="H87" s="16">
        <v>0</v>
      </c>
      <c r="I87" s="16"/>
      <c r="J87" s="16"/>
    </row>
    <row r="88" spans="1:10" ht="16.5" customHeight="1">
      <c r="A88" s="15"/>
      <c r="B88" s="15"/>
      <c r="C88" s="15">
        <v>4170</v>
      </c>
      <c r="D88" s="16"/>
      <c r="E88" s="16">
        <f>+F88+J88</f>
        <v>3975</v>
      </c>
      <c r="F88" s="16">
        <v>3975</v>
      </c>
      <c r="G88" s="16">
        <v>3975</v>
      </c>
      <c r="H88" s="16"/>
      <c r="I88" s="16"/>
      <c r="J88" s="16"/>
    </row>
    <row r="89" spans="1:10" ht="16.5" customHeight="1">
      <c r="A89" s="15" t="s">
        <v>0</v>
      </c>
      <c r="B89" s="28"/>
      <c r="C89" s="28">
        <v>4300</v>
      </c>
      <c r="D89" s="29"/>
      <c r="E89" s="16">
        <f>+F89+J89</f>
        <v>18380</v>
      </c>
      <c r="F89" s="29">
        <v>18380</v>
      </c>
      <c r="G89" s="29"/>
      <c r="H89" s="29"/>
      <c r="I89" s="29"/>
      <c r="J89" s="29"/>
    </row>
    <row r="90" spans="1:10" ht="16.5" customHeight="1">
      <c r="A90" s="18">
        <v>852</v>
      </c>
      <c r="B90" s="18">
        <v>85295</v>
      </c>
      <c r="C90" s="30"/>
      <c r="D90" s="31">
        <f>SUM(D91:D92)</f>
        <v>113785.31</v>
      </c>
      <c r="E90" s="31">
        <f>SUM(E92:E98)</f>
        <v>113785.31</v>
      </c>
      <c r="F90" s="31">
        <f>SUM(F92:F98)</f>
        <v>113785.31</v>
      </c>
      <c r="G90" s="31">
        <f>SUM(G92:G98)</f>
        <v>2700</v>
      </c>
      <c r="H90" s="31">
        <f>SUM(H92:H98)</f>
        <v>527.98</v>
      </c>
      <c r="I90" s="31">
        <f>SUM(I92:I98)</f>
        <v>109808</v>
      </c>
      <c r="J90" s="14">
        <f t="shared" ref="J90" si="7">SUM(J91:J97)</f>
        <v>0</v>
      </c>
    </row>
    <row r="91" spans="1:10" ht="16.5" customHeight="1">
      <c r="A91" s="15"/>
      <c r="B91" s="15"/>
      <c r="C91" s="30">
        <v>2010</v>
      </c>
      <c r="D91" s="26">
        <v>113785.31</v>
      </c>
      <c r="E91" s="26">
        <f t="shared" ref="E91:E97" si="8">+F91+J91</f>
        <v>0</v>
      </c>
      <c r="F91" s="26">
        <v>0</v>
      </c>
      <c r="G91" s="26"/>
      <c r="H91" s="26"/>
      <c r="I91" s="26">
        <v>0</v>
      </c>
      <c r="J91" s="16"/>
    </row>
    <row r="92" spans="1:10" ht="16.5" customHeight="1">
      <c r="A92" s="15"/>
      <c r="B92" s="15"/>
      <c r="C92" s="32">
        <v>3110</v>
      </c>
      <c r="D92" s="33"/>
      <c r="E92" s="33">
        <f t="shared" si="8"/>
        <v>109808</v>
      </c>
      <c r="F92" s="33">
        <v>109808</v>
      </c>
      <c r="G92" s="33"/>
      <c r="H92" s="33"/>
      <c r="I92" s="33">
        <v>109808</v>
      </c>
      <c r="J92" s="29"/>
    </row>
    <row r="93" spans="1:10" ht="16.5" customHeight="1">
      <c r="A93" s="15"/>
      <c r="B93" s="15"/>
      <c r="C93" s="30">
        <v>4010</v>
      </c>
      <c r="D93" s="26"/>
      <c r="E93" s="26">
        <f t="shared" si="8"/>
        <v>2700</v>
      </c>
      <c r="F93" s="26">
        <v>2700</v>
      </c>
      <c r="G93" s="26">
        <v>2700</v>
      </c>
      <c r="H93" s="26"/>
      <c r="I93" s="26"/>
      <c r="J93" s="16"/>
    </row>
    <row r="94" spans="1:10" ht="16.5" customHeight="1">
      <c r="A94" s="15"/>
      <c r="B94" s="15"/>
      <c r="C94" s="30">
        <v>4110</v>
      </c>
      <c r="D94" s="26"/>
      <c r="E94" s="26">
        <f t="shared" si="8"/>
        <v>461.7</v>
      </c>
      <c r="F94" s="26">
        <v>461.7</v>
      </c>
      <c r="G94" s="26"/>
      <c r="H94" s="26">
        <v>461.7</v>
      </c>
      <c r="I94" s="26"/>
      <c r="J94" s="16"/>
    </row>
    <row r="95" spans="1:10" ht="16.5" customHeight="1">
      <c r="A95" s="15"/>
      <c r="B95" s="15"/>
      <c r="C95" s="30">
        <v>4120</v>
      </c>
      <c r="D95" s="26"/>
      <c r="E95" s="26">
        <f t="shared" si="8"/>
        <v>66.28</v>
      </c>
      <c r="F95" s="26">
        <v>66.28</v>
      </c>
      <c r="G95" s="26"/>
      <c r="H95" s="26">
        <v>66.28</v>
      </c>
      <c r="I95" s="26"/>
      <c r="J95" s="16"/>
    </row>
    <row r="96" spans="1:10" ht="16.5" customHeight="1">
      <c r="A96" s="15"/>
      <c r="B96" s="15"/>
      <c r="C96" s="30">
        <v>4210</v>
      </c>
      <c r="D96" s="26"/>
      <c r="E96" s="26">
        <f t="shared" si="8"/>
        <v>136.33000000000001</v>
      </c>
      <c r="F96" s="26">
        <v>136.33000000000001</v>
      </c>
      <c r="G96" s="26"/>
      <c r="H96" s="26"/>
      <c r="I96" s="26"/>
      <c r="J96" s="16"/>
    </row>
    <row r="97" spans="1:10" ht="16.5" customHeight="1">
      <c r="A97" s="15" t="s">
        <v>23</v>
      </c>
      <c r="B97" s="15"/>
      <c r="C97" s="30">
        <v>4300</v>
      </c>
      <c r="D97" s="26"/>
      <c r="E97" s="26">
        <f t="shared" si="8"/>
        <v>613</v>
      </c>
      <c r="F97" s="26">
        <v>613</v>
      </c>
      <c r="G97" s="26"/>
      <c r="H97" s="26"/>
      <c r="I97" s="26"/>
      <c r="J97" s="16"/>
    </row>
    <row r="98" spans="1:10" ht="16.5" customHeight="1" thickBot="1">
      <c r="A98" s="15"/>
      <c r="B98" s="15"/>
      <c r="C98" s="30">
        <v>4700</v>
      </c>
      <c r="D98" s="26"/>
      <c r="E98" s="26">
        <f>+F98+J98</f>
        <v>0</v>
      </c>
      <c r="F98" s="26">
        <v>0</v>
      </c>
      <c r="G98" s="26"/>
      <c r="H98" s="26"/>
      <c r="I98" s="26"/>
      <c r="J98" s="16"/>
    </row>
    <row r="99" spans="1:10" ht="16.5" customHeight="1" thickBot="1">
      <c r="A99" s="34"/>
      <c r="B99" s="35" t="s">
        <v>24</v>
      </c>
      <c r="C99" s="36"/>
      <c r="D99" s="37">
        <f>+D12+D20+D29+D58+D62+D85+D44+D74+D77+D81+D90+D54+D33</f>
        <v>4077340.5200000005</v>
      </c>
      <c r="E99" s="37">
        <f t="shared" ref="E99:J99" si="9">+E12+E20+E29+E58+E62+E85+E44+E74+E77+E81+E90+E54+E33</f>
        <v>4077340.5200000005</v>
      </c>
      <c r="F99" s="37">
        <f t="shared" si="9"/>
        <v>4077340.5200000005</v>
      </c>
      <c r="G99" s="37">
        <f t="shared" si="9"/>
        <v>183712</v>
      </c>
      <c r="H99" s="37">
        <f t="shared" si="9"/>
        <v>21888.909999999996</v>
      </c>
      <c r="I99" s="37">
        <f t="shared" si="9"/>
        <v>2926544.82</v>
      </c>
      <c r="J99" s="37">
        <f t="shared" si="9"/>
        <v>0</v>
      </c>
    </row>
    <row r="100" spans="1:10">
      <c r="A100" s="7" t="s">
        <v>0</v>
      </c>
      <c r="B100" s="7" t="s">
        <v>0</v>
      </c>
    </row>
  </sheetData>
  <mergeCells count="11">
    <mergeCell ref="J10:J11"/>
    <mergeCell ref="A7:J7"/>
    <mergeCell ref="G8:H8"/>
    <mergeCell ref="A9:A11"/>
    <mergeCell ref="B9:B11"/>
    <mergeCell ref="C9:C11"/>
    <mergeCell ref="D9:D11"/>
    <mergeCell ref="E9:E11"/>
    <mergeCell ref="F9:J9"/>
    <mergeCell ref="F10:F11"/>
    <mergeCell ref="G10:I10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defaultGridColor="0" colorId="8" zoomScaleNormal="100" workbookViewId="0">
      <selection activeCell="E3" sqref="E3"/>
    </sheetView>
  </sheetViews>
  <sheetFormatPr defaultRowHeight="12.75"/>
  <cols>
    <col min="1" max="1" width="5.25" style="7" bestFit="1" customWidth="1"/>
    <col min="2" max="2" width="8.25" style="7" customWidth="1"/>
    <col min="3" max="3" width="7.625" style="7" customWidth="1"/>
    <col min="4" max="9" width="14.375" style="7" customWidth="1"/>
    <col min="10" max="10" width="10.5" style="8" customWidth="1"/>
    <col min="11" max="256" width="9" style="8"/>
    <col min="257" max="257" width="5.25" style="8" bestFit="1" customWidth="1"/>
    <col min="258" max="258" width="8.25" style="8" customWidth="1"/>
    <col min="259" max="259" width="7.625" style="8" customWidth="1"/>
    <col min="260" max="265" width="14.375" style="8" customWidth="1"/>
    <col min="266" max="266" width="10.5" style="8" customWidth="1"/>
    <col min="267" max="512" width="9" style="8"/>
    <col min="513" max="513" width="5.25" style="8" bestFit="1" customWidth="1"/>
    <col min="514" max="514" width="8.25" style="8" customWidth="1"/>
    <col min="515" max="515" width="7.625" style="8" customWidth="1"/>
    <col min="516" max="521" width="14.375" style="8" customWidth="1"/>
    <col min="522" max="522" width="10.5" style="8" customWidth="1"/>
    <col min="523" max="768" width="9" style="8"/>
    <col min="769" max="769" width="5.25" style="8" bestFit="1" customWidth="1"/>
    <col min="770" max="770" width="8.25" style="8" customWidth="1"/>
    <col min="771" max="771" width="7.625" style="8" customWidth="1"/>
    <col min="772" max="777" width="14.375" style="8" customWidth="1"/>
    <col min="778" max="778" width="10.5" style="8" customWidth="1"/>
    <col min="779" max="1024" width="9" style="8"/>
    <col min="1025" max="1025" width="5.25" style="8" bestFit="1" customWidth="1"/>
    <col min="1026" max="1026" width="8.25" style="8" customWidth="1"/>
    <col min="1027" max="1027" width="7.625" style="8" customWidth="1"/>
    <col min="1028" max="1033" width="14.375" style="8" customWidth="1"/>
    <col min="1034" max="1034" width="10.5" style="8" customWidth="1"/>
    <col min="1035" max="1280" width="9" style="8"/>
    <col min="1281" max="1281" width="5.25" style="8" bestFit="1" customWidth="1"/>
    <col min="1282" max="1282" width="8.25" style="8" customWidth="1"/>
    <col min="1283" max="1283" width="7.625" style="8" customWidth="1"/>
    <col min="1284" max="1289" width="14.375" style="8" customWidth="1"/>
    <col min="1290" max="1290" width="10.5" style="8" customWidth="1"/>
    <col min="1291" max="1536" width="9" style="8"/>
    <col min="1537" max="1537" width="5.25" style="8" bestFit="1" customWidth="1"/>
    <col min="1538" max="1538" width="8.25" style="8" customWidth="1"/>
    <col min="1539" max="1539" width="7.625" style="8" customWidth="1"/>
    <col min="1540" max="1545" width="14.375" style="8" customWidth="1"/>
    <col min="1546" max="1546" width="10.5" style="8" customWidth="1"/>
    <col min="1547" max="1792" width="9" style="8"/>
    <col min="1793" max="1793" width="5.25" style="8" bestFit="1" customWidth="1"/>
    <col min="1794" max="1794" width="8.25" style="8" customWidth="1"/>
    <col min="1795" max="1795" width="7.625" style="8" customWidth="1"/>
    <col min="1796" max="1801" width="14.375" style="8" customWidth="1"/>
    <col min="1802" max="1802" width="10.5" style="8" customWidth="1"/>
    <col min="1803" max="2048" width="9" style="8"/>
    <col min="2049" max="2049" width="5.25" style="8" bestFit="1" customWidth="1"/>
    <col min="2050" max="2050" width="8.25" style="8" customWidth="1"/>
    <col min="2051" max="2051" width="7.625" style="8" customWidth="1"/>
    <col min="2052" max="2057" width="14.375" style="8" customWidth="1"/>
    <col min="2058" max="2058" width="10.5" style="8" customWidth="1"/>
    <col min="2059" max="2304" width="9" style="8"/>
    <col min="2305" max="2305" width="5.25" style="8" bestFit="1" customWidth="1"/>
    <col min="2306" max="2306" width="8.25" style="8" customWidth="1"/>
    <col min="2307" max="2307" width="7.625" style="8" customWidth="1"/>
    <col min="2308" max="2313" width="14.375" style="8" customWidth="1"/>
    <col min="2314" max="2314" width="10.5" style="8" customWidth="1"/>
    <col min="2315" max="2560" width="9" style="8"/>
    <col min="2561" max="2561" width="5.25" style="8" bestFit="1" customWidth="1"/>
    <col min="2562" max="2562" width="8.25" style="8" customWidth="1"/>
    <col min="2563" max="2563" width="7.625" style="8" customWidth="1"/>
    <col min="2564" max="2569" width="14.375" style="8" customWidth="1"/>
    <col min="2570" max="2570" width="10.5" style="8" customWidth="1"/>
    <col min="2571" max="2816" width="9" style="8"/>
    <col min="2817" max="2817" width="5.25" style="8" bestFit="1" customWidth="1"/>
    <col min="2818" max="2818" width="8.25" style="8" customWidth="1"/>
    <col min="2819" max="2819" width="7.625" style="8" customWidth="1"/>
    <col min="2820" max="2825" width="14.375" style="8" customWidth="1"/>
    <col min="2826" max="2826" width="10.5" style="8" customWidth="1"/>
    <col min="2827" max="3072" width="9" style="8"/>
    <col min="3073" max="3073" width="5.25" style="8" bestFit="1" customWidth="1"/>
    <col min="3074" max="3074" width="8.25" style="8" customWidth="1"/>
    <col min="3075" max="3075" width="7.625" style="8" customWidth="1"/>
    <col min="3076" max="3081" width="14.375" style="8" customWidth="1"/>
    <col min="3082" max="3082" width="10.5" style="8" customWidth="1"/>
    <col min="3083" max="3328" width="9" style="8"/>
    <col min="3329" max="3329" width="5.25" style="8" bestFit="1" customWidth="1"/>
    <col min="3330" max="3330" width="8.25" style="8" customWidth="1"/>
    <col min="3331" max="3331" width="7.625" style="8" customWidth="1"/>
    <col min="3332" max="3337" width="14.375" style="8" customWidth="1"/>
    <col min="3338" max="3338" width="10.5" style="8" customWidth="1"/>
    <col min="3339" max="3584" width="9" style="8"/>
    <col min="3585" max="3585" width="5.25" style="8" bestFit="1" customWidth="1"/>
    <col min="3586" max="3586" width="8.25" style="8" customWidth="1"/>
    <col min="3587" max="3587" width="7.625" style="8" customWidth="1"/>
    <col min="3588" max="3593" width="14.375" style="8" customWidth="1"/>
    <col min="3594" max="3594" width="10.5" style="8" customWidth="1"/>
    <col min="3595" max="3840" width="9" style="8"/>
    <col min="3841" max="3841" width="5.25" style="8" bestFit="1" customWidth="1"/>
    <col min="3842" max="3842" width="8.25" style="8" customWidth="1"/>
    <col min="3843" max="3843" width="7.625" style="8" customWidth="1"/>
    <col min="3844" max="3849" width="14.375" style="8" customWidth="1"/>
    <col min="3850" max="3850" width="10.5" style="8" customWidth="1"/>
    <col min="3851" max="4096" width="9" style="8"/>
    <col min="4097" max="4097" width="5.25" style="8" bestFit="1" customWidth="1"/>
    <col min="4098" max="4098" width="8.25" style="8" customWidth="1"/>
    <col min="4099" max="4099" width="7.625" style="8" customWidth="1"/>
    <col min="4100" max="4105" width="14.375" style="8" customWidth="1"/>
    <col min="4106" max="4106" width="10.5" style="8" customWidth="1"/>
    <col min="4107" max="4352" width="9" style="8"/>
    <col min="4353" max="4353" width="5.25" style="8" bestFit="1" customWidth="1"/>
    <col min="4354" max="4354" width="8.25" style="8" customWidth="1"/>
    <col min="4355" max="4355" width="7.625" style="8" customWidth="1"/>
    <col min="4356" max="4361" width="14.375" style="8" customWidth="1"/>
    <col min="4362" max="4362" width="10.5" style="8" customWidth="1"/>
    <col min="4363" max="4608" width="9" style="8"/>
    <col min="4609" max="4609" width="5.25" style="8" bestFit="1" customWidth="1"/>
    <col min="4610" max="4610" width="8.25" style="8" customWidth="1"/>
    <col min="4611" max="4611" width="7.625" style="8" customWidth="1"/>
    <col min="4612" max="4617" width="14.375" style="8" customWidth="1"/>
    <col min="4618" max="4618" width="10.5" style="8" customWidth="1"/>
    <col min="4619" max="4864" width="9" style="8"/>
    <col min="4865" max="4865" width="5.25" style="8" bestFit="1" customWidth="1"/>
    <col min="4866" max="4866" width="8.25" style="8" customWidth="1"/>
    <col min="4867" max="4867" width="7.625" style="8" customWidth="1"/>
    <col min="4868" max="4873" width="14.375" style="8" customWidth="1"/>
    <col min="4874" max="4874" width="10.5" style="8" customWidth="1"/>
    <col min="4875" max="5120" width="9" style="8"/>
    <col min="5121" max="5121" width="5.25" style="8" bestFit="1" customWidth="1"/>
    <col min="5122" max="5122" width="8.25" style="8" customWidth="1"/>
    <col min="5123" max="5123" width="7.625" style="8" customWidth="1"/>
    <col min="5124" max="5129" width="14.375" style="8" customWidth="1"/>
    <col min="5130" max="5130" width="10.5" style="8" customWidth="1"/>
    <col min="5131" max="5376" width="9" style="8"/>
    <col min="5377" max="5377" width="5.25" style="8" bestFit="1" customWidth="1"/>
    <col min="5378" max="5378" width="8.25" style="8" customWidth="1"/>
    <col min="5379" max="5379" width="7.625" style="8" customWidth="1"/>
    <col min="5380" max="5385" width="14.375" style="8" customWidth="1"/>
    <col min="5386" max="5386" width="10.5" style="8" customWidth="1"/>
    <col min="5387" max="5632" width="9" style="8"/>
    <col min="5633" max="5633" width="5.25" style="8" bestFit="1" customWidth="1"/>
    <col min="5634" max="5634" width="8.25" style="8" customWidth="1"/>
    <col min="5635" max="5635" width="7.625" style="8" customWidth="1"/>
    <col min="5636" max="5641" width="14.375" style="8" customWidth="1"/>
    <col min="5642" max="5642" width="10.5" style="8" customWidth="1"/>
    <col min="5643" max="5888" width="9" style="8"/>
    <col min="5889" max="5889" width="5.25" style="8" bestFit="1" customWidth="1"/>
    <col min="5890" max="5890" width="8.25" style="8" customWidth="1"/>
    <col min="5891" max="5891" width="7.625" style="8" customWidth="1"/>
    <col min="5892" max="5897" width="14.375" style="8" customWidth="1"/>
    <col min="5898" max="5898" width="10.5" style="8" customWidth="1"/>
    <col min="5899" max="6144" width="9" style="8"/>
    <col min="6145" max="6145" width="5.25" style="8" bestFit="1" customWidth="1"/>
    <col min="6146" max="6146" width="8.25" style="8" customWidth="1"/>
    <col min="6147" max="6147" width="7.625" style="8" customWidth="1"/>
    <col min="6148" max="6153" width="14.375" style="8" customWidth="1"/>
    <col min="6154" max="6154" width="10.5" style="8" customWidth="1"/>
    <col min="6155" max="6400" width="9" style="8"/>
    <col min="6401" max="6401" width="5.25" style="8" bestFit="1" customWidth="1"/>
    <col min="6402" max="6402" width="8.25" style="8" customWidth="1"/>
    <col min="6403" max="6403" width="7.625" style="8" customWidth="1"/>
    <col min="6404" max="6409" width="14.375" style="8" customWidth="1"/>
    <col min="6410" max="6410" width="10.5" style="8" customWidth="1"/>
    <col min="6411" max="6656" width="9" style="8"/>
    <col min="6657" max="6657" width="5.25" style="8" bestFit="1" customWidth="1"/>
    <col min="6658" max="6658" width="8.25" style="8" customWidth="1"/>
    <col min="6659" max="6659" width="7.625" style="8" customWidth="1"/>
    <col min="6660" max="6665" width="14.375" style="8" customWidth="1"/>
    <col min="6666" max="6666" width="10.5" style="8" customWidth="1"/>
    <col min="6667" max="6912" width="9" style="8"/>
    <col min="6913" max="6913" width="5.25" style="8" bestFit="1" customWidth="1"/>
    <col min="6914" max="6914" width="8.25" style="8" customWidth="1"/>
    <col min="6915" max="6915" width="7.625" style="8" customWidth="1"/>
    <col min="6916" max="6921" width="14.375" style="8" customWidth="1"/>
    <col min="6922" max="6922" width="10.5" style="8" customWidth="1"/>
    <col min="6923" max="7168" width="9" style="8"/>
    <col min="7169" max="7169" width="5.25" style="8" bestFit="1" customWidth="1"/>
    <col min="7170" max="7170" width="8.25" style="8" customWidth="1"/>
    <col min="7171" max="7171" width="7.625" style="8" customWidth="1"/>
    <col min="7172" max="7177" width="14.375" style="8" customWidth="1"/>
    <col min="7178" max="7178" width="10.5" style="8" customWidth="1"/>
    <col min="7179" max="7424" width="9" style="8"/>
    <col min="7425" max="7425" width="5.25" style="8" bestFit="1" customWidth="1"/>
    <col min="7426" max="7426" width="8.25" style="8" customWidth="1"/>
    <col min="7427" max="7427" width="7.625" style="8" customWidth="1"/>
    <col min="7428" max="7433" width="14.375" style="8" customWidth="1"/>
    <col min="7434" max="7434" width="10.5" style="8" customWidth="1"/>
    <col min="7435" max="7680" width="9" style="8"/>
    <col min="7681" max="7681" width="5.25" style="8" bestFit="1" customWidth="1"/>
    <col min="7682" max="7682" width="8.25" style="8" customWidth="1"/>
    <col min="7683" max="7683" width="7.625" style="8" customWidth="1"/>
    <col min="7684" max="7689" width="14.375" style="8" customWidth="1"/>
    <col min="7690" max="7690" width="10.5" style="8" customWidth="1"/>
    <col min="7691" max="7936" width="9" style="8"/>
    <col min="7937" max="7937" width="5.25" style="8" bestFit="1" customWidth="1"/>
    <col min="7938" max="7938" width="8.25" style="8" customWidth="1"/>
    <col min="7939" max="7939" width="7.625" style="8" customWidth="1"/>
    <col min="7940" max="7945" width="14.375" style="8" customWidth="1"/>
    <col min="7946" max="7946" width="10.5" style="8" customWidth="1"/>
    <col min="7947" max="8192" width="9" style="8"/>
    <col min="8193" max="8193" width="5.25" style="8" bestFit="1" customWidth="1"/>
    <col min="8194" max="8194" width="8.25" style="8" customWidth="1"/>
    <col min="8195" max="8195" width="7.625" style="8" customWidth="1"/>
    <col min="8196" max="8201" width="14.375" style="8" customWidth="1"/>
    <col min="8202" max="8202" width="10.5" style="8" customWidth="1"/>
    <col min="8203" max="8448" width="9" style="8"/>
    <col min="8449" max="8449" width="5.25" style="8" bestFit="1" customWidth="1"/>
    <col min="8450" max="8450" width="8.25" style="8" customWidth="1"/>
    <col min="8451" max="8451" width="7.625" style="8" customWidth="1"/>
    <col min="8452" max="8457" width="14.375" style="8" customWidth="1"/>
    <col min="8458" max="8458" width="10.5" style="8" customWidth="1"/>
    <col min="8459" max="8704" width="9" style="8"/>
    <col min="8705" max="8705" width="5.25" style="8" bestFit="1" customWidth="1"/>
    <col min="8706" max="8706" width="8.25" style="8" customWidth="1"/>
    <col min="8707" max="8707" width="7.625" style="8" customWidth="1"/>
    <col min="8708" max="8713" width="14.375" style="8" customWidth="1"/>
    <col min="8714" max="8714" width="10.5" style="8" customWidth="1"/>
    <col min="8715" max="8960" width="9" style="8"/>
    <col min="8961" max="8961" width="5.25" style="8" bestFit="1" customWidth="1"/>
    <col min="8962" max="8962" width="8.25" style="8" customWidth="1"/>
    <col min="8963" max="8963" width="7.625" style="8" customWidth="1"/>
    <col min="8964" max="8969" width="14.375" style="8" customWidth="1"/>
    <col min="8970" max="8970" width="10.5" style="8" customWidth="1"/>
    <col min="8971" max="9216" width="9" style="8"/>
    <col min="9217" max="9217" width="5.25" style="8" bestFit="1" customWidth="1"/>
    <col min="9218" max="9218" width="8.25" style="8" customWidth="1"/>
    <col min="9219" max="9219" width="7.625" style="8" customWidth="1"/>
    <col min="9220" max="9225" width="14.375" style="8" customWidth="1"/>
    <col min="9226" max="9226" width="10.5" style="8" customWidth="1"/>
    <col min="9227" max="9472" width="9" style="8"/>
    <col min="9473" max="9473" width="5.25" style="8" bestFit="1" customWidth="1"/>
    <col min="9474" max="9474" width="8.25" style="8" customWidth="1"/>
    <col min="9475" max="9475" width="7.625" style="8" customWidth="1"/>
    <col min="9476" max="9481" width="14.375" style="8" customWidth="1"/>
    <col min="9482" max="9482" width="10.5" style="8" customWidth="1"/>
    <col min="9483" max="9728" width="9" style="8"/>
    <col min="9729" max="9729" width="5.25" style="8" bestFit="1" customWidth="1"/>
    <col min="9730" max="9730" width="8.25" style="8" customWidth="1"/>
    <col min="9731" max="9731" width="7.625" style="8" customWidth="1"/>
    <col min="9732" max="9737" width="14.375" style="8" customWidth="1"/>
    <col min="9738" max="9738" width="10.5" style="8" customWidth="1"/>
    <col min="9739" max="9984" width="9" style="8"/>
    <col min="9985" max="9985" width="5.25" style="8" bestFit="1" customWidth="1"/>
    <col min="9986" max="9986" width="8.25" style="8" customWidth="1"/>
    <col min="9987" max="9987" width="7.625" style="8" customWidth="1"/>
    <col min="9988" max="9993" width="14.375" style="8" customWidth="1"/>
    <col min="9994" max="9994" width="10.5" style="8" customWidth="1"/>
    <col min="9995" max="10240" width="9" style="8"/>
    <col min="10241" max="10241" width="5.25" style="8" bestFit="1" customWidth="1"/>
    <col min="10242" max="10242" width="8.25" style="8" customWidth="1"/>
    <col min="10243" max="10243" width="7.625" style="8" customWidth="1"/>
    <col min="10244" max="10249" width="14.375" style="8" customWidth="1"/>
    <col min="10250" max="10250" width="10.5" style="8" customWidth="1"/>
    <col min="10251" max="10496" width="9" style="8"/>
    <col min="10497" max="10497" width="5.25" style="8" bestFit="1" customWidth="1"/>
    <col min="10498" max="10498" width="8.25" style="8" customWidth="1"/>
    <col min="10499" max="10499" width="7.625" style="8" customWidth="1"/>
    <col min="10500" max="10505" width="14.375" style="8" customWidth="1"/>
    <col min="10506" max="10506" width="10.5" style="8" customWidth="1"/>
    <col min="10507" max="10752" width="9" style="8"/>
    <col min="10753" max="10753" width="5.25" style="8" bestFit="1" customWidth="1"/>
    <col min="10754" max="10754" width="8.25" style="8" customWidth="1"/>
    <col min="10755" max="10755" width="7.625" style="8" customWidth="1"/>
    <col min="10756" max="10761" width="14.375" style="8" customWidth="1"/>
    <col min="10762" max="10762" width="10.5" style="8" customWidth="1"/>
    <col min="10763" max="11008" width="9" style="8"/>
    <col min="11009" max="11009" width="5.25" style="8" bestFit="1" customWidth="1"/>
    <col min="11010" max="11010" width="8.25" style="8" customWidth="1"/>
    <col min="11011" max="11011" width="7.625" style="8" customWidth="1"/>
    <col min="11012" max="11017" width="14.375" style="8" customWidth="1"/>
    <col min="11018" max="11018" width="10.5" style="8" customWidth="1"/>
    <col min="11019" max="11264" width="9" style="8"/>
    <col min="11265" max="11265" width="5.25" style="8" bestFit="1" customWidth="1"/>
    <col min="11266" max="11266" width="8.25" style="8" customWidth="1"/>
    <col min="11267" max="11267" width="7.625" style="8" customWidth="1"/>
    <col min="11268" max="11273" width="14.375" style="8" customWidth="1"/>
    <col min="11274" max="11274" width="10.5" style="8" customWidth="1"/>
    <col min="11275" max="11520" width="9" style="8"/>
    <col min="11521" max="11521" width="5.25" style="8" bestFit="1" customWidth="1"/>
    <col min="11522" max="11522" width="8.25" style="8" customWidth="1"/>
    <col min="11523" max="11523" width="7.625" style="8" customWidth="1"/>
    <col min="11524" max="11529" width="14.375" style="8" customWidth="1"/>
    <col min="11530" max="11530" width="10.5" style="8" customWidth="1"/>
    <col min="11531" max="11776" width="9" style="8"/>
    <col min="11777" max="11777" width="5.25" style="8" bestFit="1" customWidth="1"/>
    <col min="11778" max="11778" width="8.25" style="8" customWidth="1"/>
    <col min="11779" max="11779" width="7.625" style="8" customWidth="1"/>
    <col min="11780" max="11785" width="14.375" style="8" customWidth="1"/>
    <col min="11786" max="11786" width="10.5" style="8" customWidth="1"/>
    <col min="11787" max="12032" width="9" style="8"/>
    <col min="12033" max="12033" width="5.25" style="8" bestFit="1" customWidth="1"/>
    <col min="12034" max="12034" width="8.25" style="8" customWidth="1"/>
    <col min="12035" max="12035" width="7.625" style="8" customWidth="1"/>
    <col min="12036" max="12041" width="14.375" style="8" customWidth="1"/>
    <col min="12042" max="12042" width="10.5" style="8" customWidth="1"/>
    <col min="12043" max="12288" width="9" style="8"/>
    <col min="12289" max="12289" width="5.25" style="8" bestFit="1" customWidth="1"/>
    <col min="12290" max="12290" width="8.25" style="8" customWidth="1"/>
    <col min="12291" max="12291" width="7.625" style="8" customWidth="1"/>
    <col min="12292" max="12297" width="14.375" style="8" customWidth="1"/>
    <col min="12298" max="12298" width="10.5" style="8" customWidth="1"/>
    <col min="12299" max="12544" width="9" style="8"/>
    <col min="12545" max="12545" width="5.25" style="8" bestFit="1" customWidth="1"/>
    <col min="12546" max="12546" width="8.25" style="8" customWidth="1"/>
    <col min="12547" max="12547" width="7.625" style="8" customWidth="1"/>
    <col min="12548" max="12553" width="14.375" style="8" customWidth="1"/>
    <col min="12554" max="12554" width="10.5" style="8" customWidth="1"/>
    <col min="12555" max="12800" width="9" style="8"/>
    <col min="12801" max="12801" width="5.25" style="8" bestFit="1" customWidth="1"/>
    <col min="12802" max="12802" width="8.25" style="8" customWidth="1"/>
    <col min="12803" max="12803" width="7.625" style="8" customWidth="1"/>
    <col min="12804" max="12809" width="14.375" style="8" customWidth="1"/>
    <col min="12810" max="12810" width="10.5" style="8" customWidth="1"/>
    <col min="12811" max="13056" width="9" style="8"/>
    <col min="13057" max="13057" width="5.25" style="8" bestFit="1" customWidth="1"/>
    <col min="13058" max="13058" width="8.25" style="8" customWidth="1"/>
    <col min="13059" max="13059" width="7.625" style="8" customWidth="1"/>
    <col min="13060" max="13065" width="14.375" style="8" customWidth="1"/>
    <col min="13066" max="13066" width="10.5" style="8" customWidth="1"/>
    <col min="13067" max="13312" width="9" style="8"/>
    <col min="13313" max="13313" width="5.25" style="8" bestFit="1" customWidth="1"/>
    <col min="13314" max="13314" width="8.25" style="8" customWidth="1"/>
    <col min="13315" max="13315" width="7.625" style="8" customWidth="1"/>
    <col min="13316" max="13321" width="14.375" style="8" customWidth="1"/>
    <col min="13322" max="13322" width="10.5" style="8" customWidth="1"/>
    <col min="13323" max="13568" width="9" style="8"/>
    <col min="13569" max="13569" width="5.25" style="8" bestFit="1" customWidth="1"/>
    <col min="13570" max="13570" width="8.25" style="8" customWidth="1"/>
    <col min="13571" max="13571" width="7.625" style="8" customWidth="1"/>
    <col min="13572" max="13577" width="14.375" style="8" customWidth="1"/>
    <col min="13578" max="13578" width="10.5" style="8" customWidth="1"/>
    <col min="13579" max="13824" width="9" style="8"/>
    <col min="13825" max="13825" width="5.25" style="8" bestFit="1" customWidth="1"/>
    <col min="13826" max="13826" width="8.25" style="8" customWidth="1"/>
    <col min="13827" max="13827" width="7.625" style="8" customWidth="1"/>
    <col min="13828" max="13833" width="14.375" style="8" customWidth="1"/>
    <col min="13834" max="13834" width="10.5" style="8" customWidth="1"/>
    <col min="13835" max="14080" width="9" style="8"/>
    <col min="14081" max="14081" width="5.25" style="8" bestFit="1" customWidth="1"/>
    <col min="14082" max="14082" width="8.25" style="8" customWidth="1"/>
    <col min="14083" max="14083" width="7.625" style="8" customWidth="1"/>
    <col min="14084" max="14089" width="14.375" style="8" customWidth="1"/>
    <col min="14090" max="14090" width="10.5" style="8" customWidth="1"/>
    <col min="14091" max="14336" width="9" style="8"/>
    <col min="14337" max="14337" width="5.25" style="8" bestFit="1" customWidth="1"/>
    <col min="14338" max="14338" width="8.25" style="8" customWidth="1"/>
    <col min="14339" max="14339" width="7.625" style="8" customWidth="1"/>
    <col min="14340" max="14345" width="14.375" style="8" customWidth="1"/>
    <col min="14346" max="14346" width="10.5" style="8" customWidth="1"/>
    <col min="14347" max="14592" width="9" style="8"/>
    <col min="14593" max="14593" width="5.25" style="8" bestFit="1" customWidth="1"/>
    <col min="14594" max="14594" width="8.25" style="8" customWidth="1"/>
    <col min="14595" max="14595" width="7.625" style="8" customWidth="1"/>
    <col min="14596" max="14601" width="14.375" style="8" customWidth="1"/>
    <col min="14602" max="14602" width="10.5" style="8" customWidth="1"/>
    <col min="14603" max="14848" width="9" style="8"/>
    <col min="14849" max="14849" width="5.25" style="8" bestFit="1" customWidth="1"/>
    <col min="14850" max="14850" width="8.25" style="8" customWidth="1"/>
    <col min="14851" max="14851" width="7.625" style="8" customWidth="1"/>
    <col min="14852" max="14857" width="14.375" style="8" customWidth="1"/>
    <col min="14858" max="14858" width="10.5" style="8" customWidth="1"/>
    <col min="14859" max="15104" width="9" style="8"/>
    <col min="15105" max="15105" width="5.25" style="8" bestFit="1" customWidth="1"/>
    <col min="15106" max="15106" width="8.25" style="8" customWidth="1"/>
    <col min="15107" max="15107" width="7.625" style="8" customWidth="1"/>
    <col min="15108" max="15113" width="14.375" style="8" customWidth="1"/>
    <col min="15114" max="15114" width="10.5" style="8" customWidth="1"/>
    <col min="15115" max="15360" width="9" style="8"/>
    <col min="15361" max="15361" width="5.25" style="8" bestFit="1" customWidth="1"/>
    <col min="15362" max="15362" width="8.25" style="8" customWidth="1"/>
    <col min="15363" max="15363" width="7.625" style="8" customWidth="1"/>
    <col min="15364" max="15369" width="14.375" style="8" customWidth="1"/>
    <col min="15370" max="15370" width="10.5" style="8" customWidth="1"/>
    <col min="15371" max="15616" width="9" style="8"/>
    <col min="15617" max="15617" width="5.25" style="8" bestFit="1" customWidth="1"/>
    <col min="15618" max="15618" width="8.25" style="8" customWidth="1"/>
    <col min="15619" max="15619" width="7.625" style="8" customWidth="1"/>
    <col min="15620" max="15625" width="14.375" style="8" customWidth="1"/>
    <col min="15626" max="15626" width="10.5" style="8" customWidth="1"/>
    <col min="15627" max="15872" width="9" style="8"/>
    <col min="15873" max="15873" width="5.25" style="8" bestFit="1" customWidth="1"/>
    <col min="15874" max="15874" width="8.25" style="8" customWidth="1"/>
    <col min="15875" max="15875" width="7.625" style="8" customWidth="1"/>
    <col min="15876" max="15881" width="14.375" style="8" customWidth="1"/>
    <col min="15882" max="15882" width="10.5" style="8" customWidth="1"/>
    <col min="15883" max="16128" width="9" style="8"/>
    <col min="16129" max="16129" width="5.25" style="8" bestFit="1" customWidth="1"/>
    <col min="16130" max="16130" width="8.25" style="8" customWidth="1"/>
    <col min="16131" max="16131" width="7.625" style="8" customWidth="1"/>
    <col min="16132" max="16137" width="14.375" style="8" customWidth="1"/>
    <col min="16138" max="16138" width="10.5" style="8" customWidth="1"/>
    <col min="16139" max="16384" width="9" style="8"/>
  </cols>
  <sheetData>
    <row r="1" spans="1:10" ht="14.25">
      <c r="A1" s="4"/>
      <c r="B1" s="4"/>
      <c r="C1" s="4"/>
      <c r="D1" s="1" t="s">
        <v>0</v>
      </c>
      <c r="E1" s="4"/>
      <c r="F1" s="4"/>
      <c r="G1" s="5" t="s">
        <v>27</v>
      </c>
      <c r="I1" s="6"/>
      <c r="J1" s="6"/>
    </row>
    <row r="2" spans="1:10" ht="15.75">
      <c r="A2" s="47"/>
      <c r="B2" s="47"/>
      <c r="C2" s="47"/>
      <c r="D2" s="48" t="s">
        <v>0</v>
      </c>
      <c r="E2" s="47"/>
      <c r="F2" s="47"/>
      <c r="G2" s="3" t="s">
        <v>25</v>
      </c>
      <c r="I2" s="47"/>
      <c r="J2" s="47"/>
    </row>
    <row r="3" spans="1:10" ht="15.75">
      <c r="A3" s="47"/>
      <c r="B3" s="47"/>
      <c r="C3" s="47"/>
      <c r="D3" s="47"/>
      <c r="E3" s="4"/>
      <c r="F3" s="47"/>
      <c r="G3" s="2" t="s">
        <v>1</v>
      </c>
      <c r="I3" s="47"/>
      <c r="J3" s="47"/>
    </row>
    <row r="4" spans="1:10" ht="15.75">
      <c r="A4" s="47"/>
      <c r="B4" s="47"/>
      <c r="C4" s="47"/>
      <c r="D4" s="47"/>
      <c r="E4" s="47"/>
      <c r="F4" s="47"/>
      <c r="G4" s="2" t="s">
        <v>26</v>
      </c>
      <c r="I4" s="47"/>
      <c r="J4" s="47"/>
    </row>
    <row r="5" spans="1:10" ht="15.75">
      <c r="A5" s="47"/>
      <c r="B5" s="47"/>
      <c r="C5" s="47"/>
      <c r="D5" s="47"/>
      <c r="E5" s="47"/>
      <c r="F5" s="47"/>
      <c r="G5" s="2" t="s">
        <v>2</v>
      </c>
      <c r="I5" s="47"/>
      <c r="J5" s="47"/>
    </row>
    <row r="6" spans="1:10" ht="15.75">
      <c r="A6" s="47"/>
      <c r="B6" s="47"/>
      <c r="C6" s="47"/>
      <c r="D6" s="47"/>
      <c r="E6" s="47"/>
      <c r="F6" s="47"/>
      <c r="G6" s="47"/>
      <c r="H6" s="49" t="s">
        <v>0</v>
      </c>
      <c r="I6" s="47"/>
      <c r="J6" s="47"/>
    </row>
    <row r="7" spans="1:10" ht="15.75">
      <c r="A7" s="47"/>
      <c r="B7" s="47"/>
      <c r="C7" s="47"/>
      <c r="D7" s="47"/>
      <c r="E7" s="47"/>
      <c r="F7" s="47"/>
      <c r="G7" s="47"/>
      <c r="H7" s="50" t="s">
        <v>0</v>
      </c>
      <c r="I7" s="47"/>
      <c r="J7" s="47"/>
    </row>
    <row r="8" spans="1:10" ht="37.5" customHeight="1">
      <c r="A8" s="41" t="s">
        <v>28</v>
      </c>
      <c r="B8" s="41"/>
      <c r="C8" s="41"/>
      <c r="D8" s="41"/>
      <c r="E8" s="41"/>
      <c r="F8" s="41"/>
      <c r="G8" s="41"/>
      <c r="H8" s="41"/>
      <c r="I8" s="41"/>
      <c r="J8" s="41"/>
    </row>
    <row r="9" spans="1:10">
      <c r="A9" s="4"/>
      <c r="B9" s="4"/>
      <c r="C9" s="4"/>
      <c r="D9" s="4"/>
      <c r="E9" s="51" t="s">
        <v>0</v>
      </c>
      <c r="F9" s="4"/>
      <c r="G9" s="4"/>
      <c r="H9" s="63" t="s">
        <v>9</v>
      </c>
      <c r="I9" s="6"/>
      <c r="J9" s="52" t="s">
        <v>29</v>
      </c>
    </row>
    <row r="10" spans="1:10">
      <c r="A10" s="43" t="s">
        <v>3</v>
      </c>
      <c r="B10" s="44" t="s">
        <v>10</v>
      </c>
      <c r="C10" s="44" t="s">
        <v>30</v>
      </c>
      <c r="D10" s="40" t="s">
        <v>11</v>
      </c>
      <c r="E10" s="40" t="s">
        <v>31</v>
      </c>
      <c r="F10" s="40" t="s">
        <v>13</v>
      </c>
      <c r="G10" s="40"/>
      <c r="H10" s="40"/>
      <c r="I10" s="40"/>
      <c r="J10" s="40"/>
    </row>
    <row r="11" spans="1:10" ht="39" customHeight="1">
      <c r="A11" s="43"/>
      <c r="B11" s="45"/>
      <c r="C11" s="45"/>
      <c r="D11" s="43"/>
      <c r="E11" s="40"/>
      <c r="F11" s="40" t="s">
        <v>14</v>
      </c>
      <c r="G11" s="40" t="s">
        <v>15</v>
      </c>
      <c r="H11" s="40"/>
      <c r="I11" s="40"/>
      <c r="J11" s="40" t="s">
        <v>16</v>
      </c>
    </row>
    <row r="12" spans="1:10" ht="12.75" customHeight="1">
      <c r="A12" s="43"/>
      <c r="B12" s="46"/>
      <c r="C12" s="46"/>
      <c r="D12" s="43"/>
      <c r="E12" s="40"/>
      <c r="F12" s="40"/>
      <c r="G12" s="39" t="s">
        <v>17</v>
      </c>
      <c r="H12" s="39" t="s">
        <v>18</v>
      </c>
      <c r="I12" s="39" t="s">
        <v>32</v>
      </c>
      <c r="J12" s="40"/>
    </row>
    <row r="13" spans="1:10">
      <c r="A13" s="13">
        <v>600</v>
      </c>
      <c r="B13" s="13">
        <v>60014</v>
      </c>
      <c r="C13" s="13"/>
      <c r="D13" s="53">
        <f>SUM(D14:D14)</f>
        <v>200000</v>
      </c>
      <c r="E13" s="53">
        <f>+F13+J13</f>
        <v>200000</v>
      </c>
      <c r="F13" s="53">
        <f>SUM(F15:F17)</f>
        <v>200000</v>
      </c>
      <c r="G13" s="53">
        <f>SUM(G15:G17)</f>
        <v>0</v>
      </c>
      <c r="H13" s="53">
        <f>SUM(H15:H17)</f>
        <v>0</v>
      </c>
      <c r="I13" s="53">
        <f>SUM(I15:I17)</f>
        <v>0</v>
      </c>
      <c r="J13" s="53">
        <f>SUM(J15:J17)</f>
        <v>0</v>
      </c>
    </row>
    <row r="14" spans="1:10" ht="21.75" customHeight="1">
      <c r="A14" s="15"/>
      <c r="B14" s="15"/>
      <c r="C14" s="15">
        <v>2320</v>
      </c>
      <c r="D14" s="54">
        <v>200000</v>
      </c>
      <c r="E14" s="54"/>
      <c r="F14" s="54"/>
      <c r="G14" s="54"/>
      <c r="H14" s="54"/>
      <c r="I14" s="54"/>
      <c r="J14" s="54"/>
    </row>
    <row r="15" spans="1:10" ht="15.75" customHeight="1">
      <c r="A15" s="15"/>
      <c r="B15" s="15"/>
      <c r="C15" s="15">
        <v>4210</v>
      </c>
      <c r="D15" s="54"/>
      <c r="E15" s="55">
        <f>+F15+J15</f>
        <v>10000</v>
      </c>
      <c r="F15" s="54">
        <v>10000</v>
      </c>
      <c r="G15" s="54"/>
      <c r="H15" s="54"/>
      <c r="I15" s="54"/>
      <c r="J15" s="54"/>
    </row>
    <row r="16" spans="1:10" ht="15.75" customHeight="1">
      <c r="A16" s="15"/>
      <c r="B16" s="15"/>
      <c r="C16" s="15">
        <v>4270</v>
      </c>
      <c r="D16" s="54"/>
      <c r="E16" s="55">
        <f>+F16+J16</f>
        <v>45000</v>
      </c>
      <c r="F16" s="54">
        <v>45000</v>
      </c>
      <c r="G16" s="54"/>
      <c r="H16" s="54"/>
      <c r="I16" s="54"/>
      <c r="J16" s="54"/>
    </row>
    <row r="17" spans="1:10" ht="15.75" customHeight="1" thickBot="1">
      <c r="A17" s="28"/>
      <c r="B17" s="28"/>
      <c r="C17" s="28">
        <v>4300</v>
      </c>
      <c r="D17" s="56"/>
      <c r="E17" s="55">
        <f>+F17+J17</f>
        <v>145000</v>
      </c>
      <c r="F17" s="56">
        <v>145000</v>
      </c>
      <c r="G17" s="56"/>
      <c r="H17" s="56"/>
      <c r="I17" s="56"/>
      <c r="J17" s="56"/>
    </row>
    <row r="18" spans="1:10" ht="15.75" customHeight="1" thickBot="1">
      <c r="A18" s="57"/>
      <c r="B18" s="58" t="s">
        <v>6</v>
      </c>
      <c r="C18" s="59"/>
      <c r="D18" s="60">
        <f t="shared" ref="D18:J18" si="0">+D13</f>
        <v>200000</v>
      </c>
      <c r="E18" s="61">
        <f t="shared" si="0"/>
        <v>200000</v>
      </c>
      <c r="F18" s="62">
        <f t="shared" si="0"/>
        <v>200000</v>
      </c>
      <c r="G18" s="61">
        <f t="shared" si="0"/>
        <v>0</v>
      </c>
      <c r="H18" s="62">
        <f t="shared" si="0"/>
        <v>0</v>
      </c>
      <c r="I18" s="61">
        <f t="shared" si="0"/>
        <v>0</v>
      </c>
      <c r="J18" s="61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zał.2</vt:lpstr>
      <vt:lpstr>zał.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2014-12-10T10:58:02Z</cp:lastPrinted>
  <dcterms:created xsi:type="dcterms:W3CDTF">2014-11-05T10:39:30Z</dcterms:created>
  <dcterms:modified xsi:type="dcterms:W3CDTF">2014-12-10T11:02:22Z</dcterms:modified>
</cp:coreProperties>
</file>