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10.07.2015 Zarz\"/>
    </mc:Choice>
  </mc:AlternateContent>
  <bookViews>
    <workbookView xWindow="0" yWindow="0" windowWidth="14280" windowHeight="874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7" i="1" l="1"/>
  <c r="E96" i="1"/>
  <c r="E95" i="1"/>
  <c r="E94" i="1"/>
  <c r="E93" i="1"/>
  <c r="E92" i="1"/>
  <c r="E91" i="1"/>
  <c r="J89" i="1"/>
  <c r="I89" i="1"/>
  <c r="H89" i="1"/>
  <c r="G89" i="1"/>
  <c r="F89" i="1"/>
  <c r="E89" i="1"/>
  <c r="D89" i="1"/>
  <c r="E88" i="1"/>
  <c r="E87" i="1"/>
  <c r="E86" i="1"/>
  <c r="J84" i="1"/>
  <c r="I84" i="1"/>
  <c r="H84" i="1"/>
  <c r="G84" i="1"/>
  <c r="F84" i="1"/>
  <c r="E84" i="1" s="1"/>
  <c r="D84" i="1"/>
  <c r="E83" i="1"/>
  <c r="E82" i="1"/>
  <c r="J80" i="1"/>
  <c r="I80" i="1"/>
  <c r="H80" i="1"/>
  <c r="G80" i="1"/>
  <c r="F80" i="1"/>
  <c r="E80" i="1" s="1"/>
  <c r="D80" i="1"/>
  <c r="E79" i="1"/>
  <c r="E78" i="1"/>
  <c r="J76" i="1"/>
  <c r="I76" i="1"/>
  <c r="H76" i="1"/>
  <c r="G76" i="1"/>
  <c r="F76" i="1"/>
  <c r="E76" i="1" s="1"/>
  <c r="D76" i="1"/>
  <c r="E75" i="1"/>
  <c r="E74" i="1"/>
  <c r="J73" i="1"/>
  <c r="I73" i="1"/>
  <c r="H73" i="1"/>
  <c r="G73" i="1"/>
  <c r="F73" i="1"/>
  <c r="E73" i="1"/>
  <c r="D73" i="1"/>
  <c r="E72" i="1"/>
  <c r="E71" i="1"/>
  <c r="E70" i="1"/>
  <c r="E69" i="1"/>
  <c r="E68" i="1"/>
  <c r="F67" i="1"/>
  <c r="E67" i="1" s="1"/>
  <c r="E66" i="1"/>
  <c r="E65" i="1"/>
  <c r="E64" i="1"/>
  <c r="J62" i="1"/>
  <c r="I62" i="1"/>
  <c r="H62" i="1"/>
  <c r="G62" i="1"/>
  <c r="F62" i="1"/>
  <c r="E62" i="1"/>
  <c r="D62" i="1"/>
  <c r="E61" i="1"/>
  <c r="E60" i="1"/>
  <c r="E59" i="1"/>
  <c r="F58" i="1"/>
  <c r="E58" i="1"/>
  <c r="D58" i="1"/>
  <c r="E57" i="1"/>
  <c r="E56" i="1"/>
  <c r="E55" i="1"/>
  <c r="F54" i="1"/>
  <c r="E54" i="1"/>
  <c r="D54" i="1"/>
  <c r="E53" i="1"/>
  <c r="E52" i="1"/>
  <c r="E51" i="1"/>
  <c r="F50" i="1"/>
  <c r="E50" i="1"/>
  <c r="D50" i="1"/>
  <c r="E49" i="1"/>
  <c r="E48" i="1"/>
  <c r="E47" i="1"/>
  <c r="F46" i="1"/>
  <c r="E46" i="1"/>
  <c r="D46" i="1"/>
  <c r="E45" i="1"/>
  <c r="E44" i="1"/>
  <c r="E43" i="1"/>
  <c r="E42" i="1"/>
  <c r="E41" i="1"/>
  <c r="E40" i="1"/>
  <c r="E39" i="1"/>
  <c r="E38" i="1"/>
  <c r="E37" i="1"/>
  <c r="J35" i="1"/>
  <c r="I35" i="1"/>
  <c r="H35" i="1"/>
  <c r="G35" i="1"/>
  <c r="F35" i="1"/>
  <c r="E35" i="1" s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J98" i="1" s="1"/>
  <c r="I22" i="1"/>
  <c r="H22" i="1"/>
  <c r="G22" i="1"/>
  <c r="F22" i="1"/>
  <c r="E22" i="1"/>
  <c r="D22" i="1"/>
  <c r="E21" i="1"/>
  <c r="E20" i="1"/>
  <c r="E19" i="1"/>
  <c r="E18" i="1"/>
  <c r="E17" i="1"/>
  <c r="E16" i="1"/>
  <c r="J14" i="1"/>
  <c r="I14" i="1"/>
  <c r="H14" i="1"/>
  <c r="H98" i="1" s="1"/>
  <c r="G14" i="1"/>
  <c r="G98" i="1" s="1"/>
  <c r="F14" i="1"/>
  <c r="E14" i="1"/>
  <c r="D14" i="1"/>
  <c r="D98" i="1" s="1"/>
  <c r="F98" i="1" l="1"/>
  <c r="E98" i="1"/>
  <c r="I98" i="1"/>
</calcChain>
</file>

<file path=xl/sharedStrings.xml><?xml version="1.0" encoding="utf-8"?>
<sst xmlns="http://schemas.openxmlformats.org/spreadsheetml/2006/main" count="54" uniqueCount="26">
  <si>
    <t xml:space="preserve">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</si>
  <si>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</si>
  <si>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</si>
  <si>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</si>
  <si>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</si>
  <si>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</si>
  <si>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</si>
  <si>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</si>
  <si>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</si>
  <si>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</si>
  <si>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</si>
  <si>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</si>
  <si>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</si>
  <si>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</si>
  <si>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</si>
  <si>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</si>
  <si>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</si>
  <si>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</si>
  <si>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</si>
  <si>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</si>
  <si>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</si>
  <si>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</si>
  <si>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Zarzadzenia Nr 50/2015</t>
  </si>
  <si>
    <t>Wójta Gminy Sicienko</t>
  </si>
  <si>
    <t>z dnia  10 lipca 015 roku</t>
  </si>
  <si>
    <t>zmieniającego uchwałę w sprawie uchwalenia budżetu gminy na 2015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</si>
</sst>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6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 applyAlignment="1">
      <alignment horizontal="left"/>
    </xf>
    <xf numFmtId="43" fontId="3" fillId="0" borderId="0" xfId="3" applyFont="1"/>
    <xf numFmtId="0" fontId="4" fillId="0" borderId="0" xfId="0" applyFont="1" applyAlignment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6" fillId="0" borderId="0" xfId="1" applyFont="1"/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defaultGridColor="0" topLeftCell="A44" colorId="8" zoomScaleNormal="100" workbookViewId="0">
      <selection activeCell="E99" sqref="E99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H1" s="4" t="s">
        <v>0</v>
      </c>
      <c r="J1" s="5"/>
    </row>
    <row r="2" spans="1:10" x14ac:dyDescent="0.2">
      <c r="A2" s="1"/>
      <c r="B2" s="1"/>
      <c r="C2" s="1"/>
      <c r="D2" s="1"/>
      <c r="E2" s="1"/>
      <c r="F2" s="7" t="s">
        <v>22</v>
      </c>
      <c r="G2" s="7"/>
      <c r="J2" s="4"/>
    </row>
    <row r="3" spans="1:10" x14ac:dyDescent="0.2">
      <c r="A3" s="1"/>
      <c r="B3" s="1"/>
      <c r="C3" s="1"/>
      <c r="D3" s="1"/>
      <c r="E3" s="1"/>
      <c r="F3" s="8" t="s">
        <v>23</v>
      </c>
      <c r="G3" s="8" t="s">
        <v>0</v>
      </c>
      <c r="J3" s="4"/>
    </row>
    <row r="4" spans="1:10" x14ac:dyDescent="0.2">
      <c r="A4" s="1"/>
      <c r="B4" s="1"/>
      <c r="C4" s="1"/>
      <c r="D4" s="1" t="s">
        <v>0</v>
      </c>
      <c r="E4" s="1"/>
      <c r="F4" s="7" t="s">
        <v>24</v>
      </c>
      <c r="G4" s="7"/>
      <c r="J4" s="4"/>
    </row>
    <row r="5" spans="1:10" ht="15" x14ac:dyDescent="0.2">
      <c r="A5" s="1"/>
      <c r="B5" s="1"/>
      <c r="C5" s="1"/>
      <c r="D5" s="1"/>
      <c r="E5" s="1"/>
      <c r="F5" s="9" t="s">
        <v>25</v>
      </c>
      <c r="G5" s="9"/>
      <c r="H5" s="9"/>
      <c r="I5" s="9"/>
      <c r="J5" s="9"/>
    </row>
    <row r="6" spans="1:10" x14ac:dyDescent="0.2">
      <c r="A6" s="1"/>
      <c r="B6" s="1"/>
      <c r="C6" s="1"/>
      <c r="D6" s="1"/>
      <c r="E6" s="1"/>
      <c r="F6" s="1"/>
      <c r="G6" s="5"/>
      <c r="H6" s="10" t="s">
        <v>0</v>
      </c>
      <c r="J6" s="5"/>
    </row>
    <row r="7" spans="1:10" x14ac:dyDescent="0.2">
      <c r="A7" s="1"/>
      <c r="B7" s="1"/>
      <c r="C7" s="1"/>
      <c r="D7" s="1"/>
      <c r="E7" s="1"/>
      <c r="F7" s="1"/>
      <c r="G7" s="11" t="s">
        <v>0</v>
      </c>
      <c r="H7" s="12" t="s">
        <v>0</v>
      </c>
      <c r="J7" s="5"/>
    </row>
    <row r="8" spans="1:10" ht="15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43.5" customHeight="1" x14ac:dyDescent="0.2">
      <c r="A9" s="13" t="s">
        <v>2</v>
      </c>
      <c r="B9" s="13"/>
      <c r="C9" s="13"/>
      <c r="D9" s="13"/>
      <c r="E9" s="13"/>
      <c r="F9" s="13"/>
      <c r="G9" s="13"/>
      <c r="H9" s="13"/>
      <c r="I9" s="13"/>
      <c r="J9" s="13"/>
    </row>
    <row r="10" spans="1:10" ht="16.5" customHeight="1" x14ac:dyDescent="0.2">
      <c r="A10" s="14"/>
      <c r="B10" s="14"/>
      <c r="C10" s="14"/>
      <c r="D10" s="14"/>
      <c r="E10" s="14"/>
      <c r="F10" s="14"/>
      <c r="G10" s="14"/>
      <c r="H10" s="14" t="s">
        <v>3</v>
      </c>
      <c r="I10" s="14"/>
      <c r="J10" s="14"/>
    </row>
    <row r="11" spans="1:10" ht="39" customHeight="1" x14ac:dyDescent="0.2">
      <c r="A11" s="15" t="s">
        <v>4</v>
      </c>
      <c r="B11" s="16" t="s">
        <v>5</v>
      </c>
      <c r="C11" s="16" t="s">
        <v>6</v>
      </c>
      <c r="D11" s="17" t="s">
        <v>7</v>
      </c>
      <c r="E11" s="17" t="s">
        <v>8</v>
      </c>
      <c r="F11" s="17" t="s">
        <v>9</v>
      </c>
      <c r="G11" s="17"/>
      <c r="H11" s="17"/>
      <c r="I11" s="17"/>
      <c r="J11" s="17"/>
    </row>
    <row r="12" spans="1:10" s="19" customFormat="1" ht="16.5" customHeight="1" x14ac:dyDescent="0.25">
      <c r="A12" s="15"/>
      <c r="B12" s="18"/>
      <c r="C12" s="18"/>
      <c r="D12" s="15"/>
      <c r="E12" s="17"/>
      <c r="F12" s="17" t="s">
        <v>10</v>
      </c>
      <c r="G12" s="17" t="s">
        <v>11</v>
      </c>
      <c r="H12" s="17"/>
      <c r="I12" s="17"/>
      <c r="J12" s="17" t="s">
        <v>12</v>
      </c>
    </row>
    <row r="13" spans="1:10" s="19" customFormat="1" ht="28.5" customHeight="1" x14ac:dyDescent="0.25">
      <c r="A13" s="15"/>
      <c r="B13" s="20"/>
      <c r="C13" s="20"/>
      <c r="D13" s="15"/>
      <c r="E13" s="17"/>
      <c r="F13" s="17"/>
      <c r="G13" s="21" t="s">
        <v>13</v>
      </c>
      <c r="H13" s="21" t="s">
        <v>14</v>
      </c>
      <c r="I13" s="21" t="s">
        <v>15</v>
      </c>
      <c r="J13" s="17"/>
    </row>
    <row r="14" spans="1:10" s="19" customFormat="1" ht="18.75" customHeight="1" x14ac:dyDescent="0.25">
      <c r="A14" s="22" t="s">
        <v>16</v>
      </c>
      <c r="B14" s="22" t="s">
        <v>17</v>
      </c>
      <c r="C14" s="23" t="s">
        <v>0</v>
      </c>
      <c r="D14" s="24">
        <f>SUM(D15)</f>
        <v>563318.41</v>
      </c>
      <c r="E14" s="24">
        <f>SUM(E15:E21)</f>
        <v>563318.40999999992</v>
      </c>
      <c r="F14" s="24">
        <f t="shared" ref="F14:H14" si="0">SUM(F15:F21)</f>
        <v>563318.40999999992</v>
      </c>
      <c r="G14" s="24">
        <f t="shared" si="0"/>
        <v>7500</v>
      </c>
      <c r="H14" s="24">
        <f t="shared" si="0"/>
        <v>1466.25</v>
      </c>
      <c r="I14" s="24">
        <f>SUM(I16:I23)</f>
        <v>0</v>
      </c>
      <c r="J14" s="24">
        <f>SUM(J16:J23)</f>
        <v>0</v>
      </c>
    </row>
    <row r="15" spans="1:10" ht="15" customHeight="1" x14ac:dyDescent="0.2">
      <c r="A15" s="25" t="s">
        <v>0</v>
      </c>
      <c r="B15" s="25"/>
      <c r="C15" s="25">
        <v>2010</v>
      </c>
      <c r="D15" s="26">
        <v>563318.41</v>
      </c>
      <c r="E15" s="26"/>
      <c r="F15" s="26"/>
      <c r="G15" s="26"/>
      <c r="H15" s="26"/>
      <c r="I15" s="26"/>
      <c r="J15" s="26"/>
    </row>
    <row r="16" spans="1:10" ht="15" customHeight="1" x14ac:dyDescent="0.2">
      <c r="A16" s="25"/>
      <c r="B16" s="25"/>
      <c r="C16" s="25">
        <v>4010</v>
      </c>
      <c r="D16" s="26"/>
      <c r="E16" s="27">
        <f t="shared" ref="E16:E19" si="1">+F16+J16</f>
        <v>7500</v>
      </c>
      <c r="F16" s="27">
        <v>7500</v>
      </c>
      <c r="G16" s="27">
        <v>7500</v>
      </c>
      <c r="H16" s="27"/>
      <c r="I16" s="26"/>
      <c r="J16" s="26"/>
    </row>
    <row r="17" spans="1:10" ht="15" customHeight="1" x14ac:dyDescent="0.2">
      <c r="A17" s="25"/>
      <c r="B17" s="25"/>
      <c r="C17" s="25">
        <v>4110</v>
      </c>
      <c r="D17" s="26"/>
      <c r="E17" s="27">
        <f t="shared" si="1"/>
        <v>1282.5</v>
      </c>
      <c r="F17" s="27">
        <v>1282.5</v>
      </c>
      <c r="G17" s="27">
        <v>0</v>
      </c>
      <c r="H17" s="27">
        <v>1282.5</v>
      </c>
      <c r="I17" s="26"/>
      <c r="J17" s="26"/>
    </row>
    <row r="18" spans="1:10" ht="15" customHeight="1" x14ac:dyDescent="0.2">
      <c r="A18" s="25"/>
      <c r="B18" s="25"/>
      <c r="C18" s="25">
        <v>4120</v>
      </c>
      <c r="D18" s="26"/>
      <c r="E18" s="27">
        <f t="shared" si="1"/>
        <v>183.75</v>
      </c>
      <c r="F18" s="27">
        <v>183.75</v>
      </c>
      <c r="G18" s="27"/>
      <c r="H18" s="27">
        <v>183.75</v>
      </c>
      <c r="I18" s="26"/>
      <c r="J18" s="26"/>
    </row>
    <row r="19" spans="1:10" ht="15" customHeight="1" x14ac:dyDescent="0.2">
      <c r="A19" s="25"/>
      <c r="B19" s="25"/>
      <c r="C19" s="25">
        <v>4210</v>
      </c>
      <c r="D19" s="26"/>
      <c r="E19" s="27">
        <f t="shared" si="1"/>
        <v>79.209999999999994</v>
      </c>
      <c r="F19" s="27">
        <v>79.209999999999994</v>
      </c>
      <c r="G19" s="27"/>
      <c r="H19" s="27">
        <v>0</v>
      </c>
      <c r="I19" s="26"/>
      <c r="J19" s="26"/>
    </row>
    <row r="20" spans="1:10" ht="15" customHeight="1" x14ac:dyDescent="0.2">
      <c r="A20" s="25"/>
      <c r="B20" s="25"/>
      <c r="C20" s="25">
        <v>4300</v>
      </c>
      <c r="D20" s="26"/>
      <c r="E20" s="27">
        <f>+F20+J20</f>
        <v>2000</v>
      </c>
      <c r="F20" s="27">
        <v>2000</v>
      </c>
      <c r="G20" s="27"/>
      <c r="H20" s="27"/>
      <c r="I20" s="26"/>
      <c r="J20" s="26"/>
    </row>
    <row r="21" spans="1:10" ht="15" customHeight="1" x14ac:dyDescent="0.2">
      <c r="A21" s="25"/>
      <c r="B21" s="25"/>
      <c r="C21" s="25">
        <v>4430</v>
      </c>
      <c r="D21" s="26"/>
      <c r="E21" s="27">
        <f>+F21+J21</f>
        <v>552272.94999999995</v>
      </c>
      <c r="F21" s="27">
        <v>552272.94999999995</v>
      </c>
      <c r="G21" s="27"/>
      <c r="H21" s="27"/>
      <c r="I21" s="26"/>
      <c r="J21" s="26"/>
    </row>
    <row r="22" spans="1:10" ht="15" customHeight="1" x14ac:dyDescent="0.2">
      <c r="A22" s="23">
        <v>750</v>
      </c>
      <c r="B22" s="23">
        <v>75011</v>
      </c>
      <c r="C22" s="23" t="s">
        <v>0</v>
      </c>
      <c r="D22" s="24">
        <f>SUM(D23)</f>
        <v>80400</v>
      </c>
      <c r="E22" s="24">
        <f>+F22+J22</f>
        <v>80400</v>
      </c>
      <c r="F22" s="24">
        <f>SUM(F24:F30)</f>
        <v>80400</v>
      </c>
      <c r="G22" s="24">
        <f>SUM(G24:G30)</f>
        <v>65554</v>
      </c>
      <c r="H22" s="24">
        <f>SUM(H24:H30)</f>
        <v>12306</v>
      </c>
      <c r="I22" s="24">
        <f>SUM(I24:I30)</f>
        <v>0</v>
      </c>
      <c r="J22" s="24">
        <f>SUM(J24:J30)</f>
        <v>0</v>
      </c>
    </row>
    <row r="23" spans="1:10" ht="15" customHeight="1" x14ac:dyDescent="0.2">
      <c r="A23" s="25" t="s">
        <v>0</v>
      </c>
      <c r="B23" s="25"/>
      <c r="C23" s="25">
        <v>2010</v>
      </c>
      <c r="D23" s="26">
        <v>80400</v>
      </c>
      <c r="E23" s="26"/>
      <c r="F23" s="26"/>
      <c r="G23" s="26"/>
      <c r="H23" s="26"/>
      <c r="I23" s="26"/>
      <c r="J23" s="26"/>
    </row>
    <row r="24" spans="1:10" ht="17.25" customHeight="1" x14ac:dyDescent="0.2">
      <c r="A24" s="25"/>
      <c r="B24" s="25"/>
      <c r="C24" s="25">
        <v>4010</v>
      </c>
      <c r="D24" s="26"/>
      <c r="E24" s="27">
        <f t="shared" ref="E24:E29" si="2">+F24+J24</f>
        <v>61200</v>
      </c>
      <c r="F24" s="27">
        <v>61200</v>
      </c>
      <c r="G24" s="27">
        <v>61200</v>
      </c>
      <c r="H24" s="27"/>
      <c r="I24" s="26"/>
      <c r="J24" s="26"/>
    </row>
    <row r="25" spans="1:10" ht="14.25" customHeight="1" x14ac:dyDescent="0.2">
      <c r="A25" s="25"/>
      <c r="B25" s="25"/>
      <c r="C25" s="25">
        <v>4040</v>
      </c>
      <c r="D25" s="26"/>
      <c r="E25" s="27">
        <f t="shared" si="2"/>
        <v>4354</v>
      </c>
      <c r="F25" s="27">
        <v>4354</v>
      </c>
      <c r="G25" s="27">
        <v>4354</v>
      </c>
      <c r="H25" s="27"/>
      <c r="I25" s="26"/>
      <c r="J25" s="26"/>
    </row>
    <row r="26" spans="1:10" ht="14.25" customHeight="1" x14ac:dyDescent="0.2">
      <c r="A26" s="25"/>
      <c r="B26" s="25"/>
      <c r="C26" s="25">
        <v>4110</v>
      </c>
      <c r="D26" s="26"/>
      <c r="E26" s="27">
        <f t="shared" si="2"/>
        <v>11210</v>
      </c>
      <c r="F26" s="27">
        <v>11210</v>
      </c>
      <c r="G26" s="27"/>
      <c r="H26" s="27">
        <v>11210</v>
      </c>
      <c r="I26" s="26"/>
      <c r="J26" s="26"/>
    </row>
    <row r="27" spans="1:10" ht="14.25" customHeight="1" x14ac:dyDescent="0.2">
      <c r="A27" s="25"/>
      <c r="B27" s="25"/>
      <c r="C27" s="25">
        <v>4120</v>
      </c>
      <c r="D27" s="26"/>
      <c r="E27" s="27">
        <f t="shared" si="2"/>
        <v>1096</v>
      </c>
      <c r="F27" s="27">
        <v>1096</v>
      </c>
      <c r="G27" s="27"/>
      <c r="H27" s="27">
        <v>1096</v>
      </c>
      <c r="I27" s="26"/>
      <c r="J27" s="26"/>
    </row>
    <row r="28" spans="1:10" ht="14.25" customHeight="1" x14ac:dyDescent="0.2">
      <c r="A28" s="25"/>
      <c r="B28" s="25"/>
      <c r="C28" s="25">
        <v>4210</v>
      </c>
      <c r="D28" s="26"/>
      <c r="E28" s="27">
        <f>+F28+J28</f>
        <v>200</v>
      </c>
      <c r="F28" s="27">
        <v>200</v>
      </c>
      <c r="G28" s="27"/>
      <c r="H28" s="27"/>
      <c r="I28" s="26"/>
      <c r="J28" s="26"/>
    </row>
    <row r="29" spans="1:10" ht="14.25" customHeight="1" x14ac:dyDescent="0.2">
      <c r="A29" s="25"/>
      <c r="B29" s="25"/>
      <c r="C29" s="25">
        <v>4360</v>
      </c>
      <c r="D29" s="26"/>
      <c r="E29" s="27">
        <f t="shared" si="2"/>
        <v>400</v>
      </c>
      <c r="F29" s="27">
        <v>400</v>
      </c>
      <c r="G29" s="27"/>
      <c r="H29" s="27"/>
      <c r="I29" s="26"/>
      <c r="J29" s="26"/>
    </row>
    <row r="30" spans="1:10" ht="14.25" customHeight="1" x14ac:dyDescent="0.2">
      <c r="A30" s="28" t="s">
        <v>18</v>
      </c>
      <c r="B30" s="25"/>
      <c r="C30" s="25">
        <v>4440</v>
      </c>
      <c r="D30" s="26"/>
      <c r="E30" s="27">
        <f>+F30+J30</f>
        <v>1940</v>
      </c>
      <c r="F30" s="27">
        <v>1940</v>
      </c>
      <c r="G30" s="27"/>
      <c r="H30" s="27"/>
      <c r="I30" s="26"/>
      <c r="J30" s="26"/>
    </row>
    <row r="31" spans="1:10" ht="14.25" customHeight="1" x14ac:dyDescent="0.2">
      <c r="A31" s="23">
        <v>751</v>
      </c>
      <c r="B31" s="23">
        <v>75101</v>
      </c>
      <c r="C31" s="23" t="s">
        <v>0</v>
      </c>
      <c r="D31" s="24">
        <f>SUM(D32)</f>
        <v>2241</v>
      </c>
      <c r="E31" s="24">
        <f>+F31+J31</f>
        <v>2241</v>
      </c>
      <c r="F31" s="24">
        <f>SUM(F33:F34)</f>
        <v>2241</v>
      </c>
      <c r="G31" s="24">
        <f>SUM(G33:G34)</f>
        <v>0</v>
      </c>
      <c r="H31" s="24">
        <f>SUM(H33:H34)</f>
        <v>0</v>
      </c>
      <c r="I31" s="24">
        <f>SUM(I33:I34)</f>
        <v>0</v>
      </c>
      <c r="J31" s="24">
        <f>SUM(J33:J34)</f>
        <v>0</v>
      </c>
    </row>
    <row r="32" spans="1:10" ht="14.25" customHeight="1" x14ac:dyDescent="0.2">
      <c r="A32" s="25" t="s">
        <v>0</v>
      </c>
      <c r="B32" s="25"/>
      <c r="C32" s="25">
        <v>2010</v>
      </c>
      <c r="D32" s="26">
        <v>2241</v>
      </c>
      <c r="E32" s="26"/>
      <c r="F32" s="26"/>
      <c r="G32" s="26"/>
      <c r="H32" s="26"/>
      <c r="I32" s="26"/>
      <c r="J32" s="26"/>
    </row>
    <row r="33" spans="1:10" ht="14.25" customHeight="1" x14ac:dyDescent="0.2">
      <c r="A33" s="25"/>
      <c r="B33" s="25"/>
      <c r="C33" s="25">
        <v>4210</v>
      </c>
      <c r="D33" s="26"/>
      <c r="E33" s="26">
        <f>+F33+J33</f>
        <v>335</v>
      </c>
      <c r="F33" s="26">
        <v>335</v>
      </c>
      <c r="G33" s="26"/>
      <c r="H33" s="26"/>
      <c r="I33" s="26"/>
      <c r="J33" s="26"/>
    </row>
    <row r="34" spans="1:10" ht="14.25" customHeight="1" x14ac:dyDescent="0.2">
      <c r="A34" s="25"/>
      <c r="B34" s="25"/>
      <c r="C34" s="25">
        <v>4300</v>
      </c>
      <c r="D34" s="26"/>
      <c r="E34" s="26">
        <f>+F34+J34</f>
        <v>1906</v>
      </c>
      <c r="F34" s="26">
        <v>1906</v>
      </c>
      <c r="G34" s="26"/>
      <c r="H34" s="26"/>
      <c r="I34" s="26"/>
      <c r="J34" s="26"/>
    </row>
    <row r="35" spans="1:10" ht="14.25" customHeight="1" x14ac:dyDescent="0.2">
      <c r="A35" s="23">
        <v>751</v>
      </c>
      <c r="B35" s="23">
        <v>75107</v>
      </c>
      <c r="C35" s="23" t="s">
        <v>0</v>
      </c>
      <c r="D35" s="24">
        <f>SUM(D36)</f>
        <v>46824</v>
      </c>
      <c r="E35" s="24">
        <f>+F35+J35</f>
        <v>46824</v>
      </c>
      <c r="F35" s="24">
        <f>SUM(F37:F45)</f>
        <v>46824</v>
      </c>
      <c r="G35" s="24">
        <f>SUM(G38:G45)</f>
        <v>11106.83</v>
      </c>
      <c r="H35" s="24">
        <f>SUM(H38:H45)</f>
        <v>1555.5100000000002</v>
      </c>
      <c r="I35" s="24">
        <f>SUM(I38:I45)</f>
        <v>0</v>
      </c>
      <c r="J35" s="24">
        <f>SUM(J38:J45)</f>
        <v>0</v>
      </c>
    </row>
    <row r="36" spans="1:10" ht="14.25" customHeight="1" x14ac:dyDescent="0.2">
      <c r="A36" s="25" t="s">
        <v>0</v>
      </c>
      <c r="B36" s="25"/>
      <c r="C36" s="25">
        <v>2010</v>
      </c>
      <c r="D36" s="26">
        <v>46824</v>
      </c>
      <c r="E36" s="26"/>
      <c r="F36" s="26"/>
      <c r="G36" s="26"/>
      <c r="H36" s="26"/>
      <c r="I36" s="26"/>
      <c r="J36" s="26"/>
    </row>
    <row r="37" spans="1:10" ht="14.25" customHeight="1" x14ac:dyDescent="0.2">
      <c r="A37" s="25"/>
      <c r="B37" s="25"/>
      <c r="C37" s="25">
        <v>3030</v>
      </c>
      <c r="D37" s="26"/>
      <c r="E37" s="27">
        <f t="shared" ref="E37:E41" si="3">+F37+J37</f>
        <v>25320</v>
      </c>
      <c r="F37" s="26">
        <v>25320</v>
      </c>
      <c r="G37" s="26"/>
      <c r="H37" s="26"/>
      <c r="I37" s="26"/>
      <c r="J37" s="26"/>
    </row>
    <row r="38" spans="1:10" ht="14.25" customHeight="1" x14ac:dyDescent="0.2">
      <c r="A38" s="25"/>
      <c r="B38" s="25"/>
      <c r="C38" s="25">
        <v>4010</v>
      </c>
      <c r="D38" s="26"/>
      <c r="E38" s="27">
        <f t="shared" si="3"/>
        <v>7221.83</v>
      </c>
      <c r="F38" s="27">
        <v>7221.83</v>
      </c>
      <c r="G38" s="27">
        <v>7221.83</v>
      </c>
      <c r="H38" s="27"/>
      <c r="I38" s="26"/>
      <c r="J38" s="26"/>
    </row>
    <row r="39" spans="1:10" ht="14.25" customHeight="1" x14ac:dyDescent="0.2">
      <c r="A39" s="25"/>
      <c r="B39" s="25"/>
      <c r="C39" s="25">
        <v>4110</v>
      </c>
      <c r="D39" s="26"/>
      <c r="E39" s="27">
        <f t="shared" si="3"/>
        <v>1381.15</v>
      </c>
      <c r="F39" s="27">
        <v>1381.15</v>
      </c>
      <c r="G39" s="27"/>
      <c r="H39" s="27">
        <v>1381.15</v>
      </c>
      <c r="I39" s="26"/>
      <c r="J39" s="26"/>
    </row>
    <row r="40" spans="1:10" ht="14.25" customHeight="1" x14ac:dyDescent="0.2">
      <c r="A40" s="28" t="s">
        <v>0</v>
      </c>
      <c r="B40" s="25"/>
      <c r="C40" s="25">
        <v>4120</v>
      </c>
      <c r="D40" s="26"/>
      <c r="E40" s="27">
        <f t="shared" si="3"/>
        <v>174.36</v>
      </c>
      <c r="F40" s="27">
        <v>174.36</v>
      </c>
      <c r="G40" s="27"/>
      <c r="H40" s="27">
        <v>174.36</v>
      </c>
      <c r="I40" s="26"/>
      <c r="J40" s="26"/>
    </row>
    <row r="41" spans="1:10" ht="14.25" customHeight="1" x14ac:dyDescent="0.2">
      <c r="A41" s="25"/>
      <c r="B41" s="25"/>
      <c r="C41" s="25">
        <v>4170</v>
      </c>
      <c r="D41" s="26"/>
      <c r="E41" s="27">
        <f t="shared" si="3"/>
        <v>3885</v>
      </c>
      <c r="F41" s="27">
        <v>3885</v>
      </c>
      <c r="G41" s="27">
        <v>3885</v>
      </c>
      <c r="H41" s="27"/>
      <c r="I41" s="26"/>
      <c r="J41" s="26"/>
    </row>
    <row r="42" spans="1:10" ht="14.25" customHeight="1" x14ac:dyDescent="0.2">
      <c r="A42" s="25"/>
      <c r="B42" s="25"/>
      <c r="C42" s="25">
        <v>4210</v>
      </c>
      <c r="D42" s="26"/>
      <c r="E42" s="27">
        <f>+F42+J42</f>
        <v>4031.17</v>
      </c>
      <c r="F42" s="27">
        <v>4031.17</v>
      </c>
      <c r="G42" s="27"/>
      <c r="H42" s="27"/>
      <c r="I42" s="26"/>
      <c r="J42" s="26"/>
    </row>
    <row r="43" spans="1:10" ht="14.25" customHeight="1" x14ac:dyDescent="0.2">
      <c r="A43" s="25"/>
      <c r="B43" s="25"/>
      <c r="C43" s="25">
        <v>4300</v>
      </c>
      <c r="D43" s="26"/>
      <c r="E43" s="27">
        <f>+F43+J43</f>
        <v>4652.78</v>
      </c>
      <c r="F43" s="27">
        <v>4652.78</v>
      </c>
      <c r="G43" s="27"/>
      <c r="H43" s="27"/>
      <c r="I43" s="26"/>
      <c r="J43" s="26"/>
    </row>
    <row r="44" spans="1:10" ht="14.25" customHeight="1" x14ac:dyDescent="0.2">
      <c r="A44" s="25"/>
      <c r="B44" s="25"/>
      <c r="C44" s="25">
        <v>4360</v>
      </c>
      <c r="D44" s="26"/>
      <c r="E44" s="27">
        <f t="shared" ref="E44" si="4">+F44+J44</f>
        <v>0</v>
      </c>
      <c r="F44" s="27">
        <v>0</v>
      </c>
      <c r="G44" s="27"/>
      <c r="H44" s="27"/>
      <c r="I44" s="26"/>
      <c r="J44" s="26"/>
    </row>
    <row r="45" spans="1:10" ht="14.25" customHeight="1" x14ac:dyDescent="0.2">
      <c r="A45" s="25"/>
      <c r="B45" s="25"/>
      <c r="C45" s="25">
        <v>4410</v>
      </c>
      <c r="D45" s="26"/>
      <c r="E45" s="27">
        <f>+F45+J45</f>
        <v>157.71</v>
      </c>
      <c r="F45" s="27">
        <v>157.71</v>
      </c>
      <c r="G45" s="27"/>
      <c r="H45" s="27"/>
      <c r="I45" s="26"/>
      <c r="J45" s="26"/>
    </row>
    <row r="46" spans="1:10" ht="14.25" customHeight="1" x14ac:dyDescent="0.2">
      <c r="A46" s="29">
        <v>801</v>
      </c>
      <c r="B46" s="29">
        <v>80101</v>
      </c>
      <c r="C46" s="29" t="s">
        <v>0</v>
      </c>
      <c r="D46" s="24">
        <f>SUM(D47:D48)</f>
        <v>32911.980000000003</v>
      </c>
      <c r="E46" s="24">
        <f>SUM(E47:E49)</f>
        <v>32911.979999999996</v>
      </c>
      <c r="F46" s="24">
        <f>SUM(F47:F49)</f>
        <v>32911.979999999996</v>
      </c>
      <c r="G46" s="30"/>
      <c r="H46" s="30"/>
      <c r="I46" s="30"/>
      <c r="J46" s="30"/>
    </row>
    <row r="47" spans="1:10" ht="14.25" customHeight="1" x14ac:dyDescent="0.2">
      <c r="A47" s="25"/>
      <c r="B47" s="25"/>
      <c r="C47" s="25">
        <v>2010</v>
      </c>
      <c r="D47" s="26">
        <v>32911.980000000003</v>
      </c>
      <c r="E47" s="26">
        <f>+F47+J47</f>
        <v>0</v>
      </c>
      <c r="F47" s="26">
        <v>0</v>
      </c>
      <c r="G47" s="31"/>
      <c r="H47" s="31"/>
      <c r="I47" s="30"/>
      <c r="J47" s="30"/>
    </row>
    <row r="48" spans="1:10" ht="14.25" customHeight="1" x14ac:dyDescent="0.2">
      <c r="A48" s="25"/>
      <c r="B48" s="25"/>
      <c r="C48" s="25">
        <v>4210</v>
      </c>
      <c r="D48" s="26"/>
      <c r="E48" s="26">
        <f>+F48+J48</f>
        <v>325.86</v>
      </c>
      <c r="F48" s="26">
        <v>325.86</v>
      </c>
      <c r="G48" s="31"/>
      <c r="H48" s="31"/>
      <c r="I48" s="30"/>
      <c r="J48" s="30"/>
    </row>
    <row r="49" spans="1:11" ht="14.25" customHeight="1" x14ac:dyDescent="0.2">
      <c r="A49" s="25"/>
      <c r="B49" s="25"/>
      <c r="C49" s="25">
        <v>4240</v>
      </c>
      <c r="D49" s="26"/>
      <c r="E49" s="26">
        <f>+F49+J49</f>
        <v>32586.12</v>
      </c>
      <c r="F49" s="30">
        <v>32586.12</v>
      </c>
      <c r="G49" s="31"/>
      <c r="H49" s="31"/>
      <c r="I49" s="30"/>
      <c r="J49" s="30"/>
    </row>
    <row r="50" spans="1:11" ht="14.25" customHeight="1" x14ac:dyDescent="0.2">
      <c r="A50" s="29">
        <v>801</v>
      </c>
      <c r="B50" s="29">
        <v>80110</v>
      </c>
      <c r="C50" s="29" t="s">
        <v>0</v>
      </c>
      <c r="D50" s="24">
        <f>SUM(D51:D52)</f>
        <v>18106.52</v>
      </c>
      <c r="E50" s="24">
        <f>SUM(E51:E53)</f>
        <v>18106.52</v>
      </c>
      <c r="F50" s="24">
        <f>SUM(F51:F53)</f>
        <v>18106.52</v>
      </c>
      <c r="G50" s="31"/>
      <c r="H50" s="31"/>
      <c r="I50" s="30"/>
      <c r="J50" s="30"/>
    </row>
    <row r="51" spans="1:11" ht="14.25" customHeight="1" x14ac:dyDescent="0.2">
      <c r="A51" s="25"/>
      <c r="B51" s="25"/>
      <c r="C51" s="25">
        <v>2010</v>
      </c>
      <c r="D51" s="26">
        <v>18106.52</v>
      </c>
      <c r="E51" s="26">
        <f>+F51+J51</f>
        <v>0</v>
      </c>
      <c r="F51" s="26">
        <v>0</v>
      </c>
      <c r="G51" s="31"/>
      <c r="H51" s="31"/>
      <c r="I51" s="30"/>
      <c r="J51" s="30"/>
    </row>
    <row r="52" spans="1:11" ht="14.25" customHeight="1" x14ac:dyDescent="0.2">
      <c r="A52" s="25"/>
      <c r="B52" s="25"/>
      <c r="C52" s="25">
        <v>4210</v>
      </c>
      <c r="D52" s="26"/>
      <c r="E52" s="26">
        <f>+F52+J52</f>
        <v>179.27</v>
      </c>
      <c r="F52" s="26">
        <v>179.27</v>
      </c>
      <c r="G52" s="31"/>
      <c r="H52" s="31"/>
      <c r="I52" s="30"/>
      <c r="J52" s="30"/>
    </row>
    <row r="53" spans="1:11" ht="14.25" customHeight="1" x14ac:dyDescent="0.2">
      <c r="A53" s="25"/>
      <c r="B53" s="25"/>
      <c r="C53" s="25">
        <v>4240</v>
      </c>
      <c r="D53" s="26"/>
      <c r="E53" s="26">
        <f>+F53+J53</f>
        <v>17927.25</v>
      </c>
      <c r="F53" s="30">
        <v>17927.25</v>
      </c>
      <c r="G53" s="31"/>
      <c r="H53" s="31"/>
      <c r="I53" s="30"/>
      <c r="J53" s="30"/>
    </row>
    <row r="54" spans="1:11" ht="14.25" customHeight="1" x14ac:dyDescent="0.2">
      <c r="A54" s="29">
        <v>801</v>
      </c>
      <c r="B54" s="29">
        <v>80150</v>
      </c>
      <c r="C54" s="29" t="s">
        <v>0</v>
      </c>
      <c r="D54" s="24">
        <f>SUM(D55:D56)</f>
        <v>3973.81</v>
      </c>
      <c r="E54" s="24">
        <f>SUM(E55:E57)</f>
        <v>3973.81</v>
      </c>
      <c r="F54" s="24">
        <f>SUM(F55:F57)</f>
        <v>3973.81</v>
      </c>
      <c r="G54" s="31"/>
      <c r="H54" s="31"/>
      <c r="I54" s="30"/>
      <c r="J54" s="30"/>
    </row>
    <row r="55" spans="1:11" ht="14.25" customHeight="1" x14ac:dyDescent="0.2">
      <c r="A55" s="25"/>
      <c r="B55" s="25"/>
      <c r="C55" s="25">
        <v>2010</v>
      </c>
      <c r="D55" s="26">
        <v>3973.81</v>
      </c>
      <c r="E55" s="26">
        <f>+F55+J55</f>
        <v>0</v>
      </c>
      <c r="F55" s="26">
        <v>0</v>
      </c>
      <c r="G55" s="31"/>
      <c r="H55" s="31"/>
      <c r="I55" s="30"/>
      <c r="J55" s="30"/>
    </row>
    <row r="56" spans="1:11" ht="14.25" customHeight="1" x14ac:dyDescent="0.2">
      <c r="A56" s="25"/>
      <c r="B56" s="25"/>
      <c r="C56" s="25">
        <v>4210</v>
      </c>
      <c r="D56" s="26"/>
      <c r="E56" s="26">
        <f>+F56+J56</f>
        <v>39.31</v>
      </c>
      <c r="F56" s="26">
        <v>39.31</v>
      </c>
      <c r="G56" s="31"/>
      <c r="H56" s="31"/>
      <c r="I56" s="30"/>
      <c r="J56" s="30"/>
    </row>
    <row r="57" spans="1:11" ht="14.25" customHeight="1" x14ac:dyDescent="0.2">
      <c r="A57" s="25"/>
      <c r="B57" s="25"/>
      <c r="C57" s="25">
        <v>4240</v>
      </c>
      <c r="D57" s="26"/>
      <c r="E57" s="26">
        <f>+F57+J57</f>
        <v>3934.5</v>
      </c>
      <c r="F57" s="30">
        <v>3934.5</v>
      </c>
      <c r="G57" s="31"/>
      <c r="H57" s="31"/>
      <c r="I57" s="30"/>
      <c r="J57" s="30"/>
    </row>
    <row r="58" spans="1:11" ht="14.25" customHeight="1" x14ac:dyDescent="0.2">
      <c r="A58" s="29">
        <v>851</v>
      </c>
      <c r="B58" s="29">
        <v>85195</v>
      </c>
      <c r="C58" s="25"/>
      <c r="D58" s="24">
        <f>SUM(D59:D60)</f>
        <v>100</v>
      </c>
      <c r="E58" s="24">
        <f>SUM(E59:E61)</f>
        <v>100</v>
      </c>
      <c r="F58" s="24">
        <f>SUM(F59:F61)</f>
        <v>100</v>
      </c>
      <c r="G58" s="30"/>
      <c r="H58" s="30"/>
      <c r="I58" s="30"/>
      <c r="J58" s="30"/>
    </row>
    <row r="59" spans="1:11" ht="20.100000000000001" customHeight="1" x14ac:dyDescent="0.2">
      <c r="A59" s="25"/>
      <c r="B59" s="25"/>
      <c r="C59" s="25">
        <v>2010</v>
      </c>
      <c r="D59" s="26">
        <v>100</v>
      </c>
      <c r="E59" s="26">
        <f>+F59+J59</f>
        <v>0</v>
      </c>
      <c r="F59" s="26">
        <v>0</v>
      </c>
      <c r="G59" s="30"/>
      <c r="H59" s="30"/>
      <c r="I59" s="30"/>
      <c r="J59" s="30"/>
    </row>
    <row r="60" spans="1:11" ht="26.25" customHeight="1" x14ac:dyDescent="0.2">
      <c r="A60" s="25"/>
      <c r="B60" s="25"/>
      <c r="C60" s="25">
        <v>4210</v>
      </c>
      <c r="D60" s="26"/>
      <c r="E60" s="26">
        <f>+F60+J60</f>
        <v>10</v>
      </c>
      <c r="F60" s="26">
        <v>10</v>
      </c>
      <c r="G60" s="30"/>
      <c r="H60" s="30"/>
      <c r="I60" s="30"/>
      <c r="J60" s="30"/>
    </row>
    <row r="61" spans="1:11" ht="23.25" customHeight="1" x14ac:dyDescent="0.2">
      <c r="A61" s="32" t="s">
        <v>0</v>
      </c>
      <c r="B61" s="33"/>
      <c r="C61" s="33">
        <v>4300</v>
      </c>
      <c r="D61" s="26"/>
      <c r="E61" s="26">
        <f>+F61+J61</f>
        <v>90</v>
      </c>
      <c r="F61" s="30">
        <v>90</v>
      </c>
      <c r="G61" s="30"/>
      <c r="H61" s="30"/>
      <c r="I61" s="30"/>
      <c r="J61" s="30"/>
    </row>
    <row r="62" spans="1:11" ht="16.5" customHeight="1" x14ac:dyDescent="0.2">
      <c r="A62" s="34">
        <v>852</v>
      </c>
      <c r="B62" s="34">
        <v>85212</v>
      </c>
      <c r="C62" s="35"/>
      <c r="D62" s="24">
        <f>SUM(D63)</f>
        <v>2680900</v>
      </c>
      <c r="E62" s="24">
        <f>+F62+J62</f>
        <v>2680900</v>
      </c>
      <c r="F62" s="36">
        <f>SUM(F63:F72)</f>
        <v>2680900</v>
      </c>
      <c r="G62" s="36">
        <f>SUM(G63:G72)</f>
        <v>59420</v>
      </c>
      <c r="H62" s="36">
        <f>SUM(H64:H65)</f>
        <v>0</v>
      </c>
      <c r="I62" s="36">
        <f>SUM(I63:I72)</f>
        <v>2600473</v>
      </c>
      <c r="J62" s="36">
        <f>SUM(J64:J65)</f>
        <v>0</v>
      </c>
    </row>
    <row r="63" spans="1:11" ht="16.5" customHeight="1" x14ac:dyDescent="0.2">
      <c r="A63" s="37"/>
      <c r="B63" s="37"/>
      <c r="C63" s="37">
        <v>2010</v>
      </c>
      <c r="D63" s="38">
        <v>2680900</v>
      </c>
      <c r="E63" s="38"/>
      <c r="F63" s="38"/>
      <c r="G63" s="38"/>
      <c r="H63" s="38"/>
      <c r="I63" s="38"/>
      <c r="J63" s="38"/>
    </row>
    <row r="64" spans="1:11" ht="16.5" customHeight="1" x14ac:dyDescent="0.2">
      <c r="A64" s="32" t="s">
        <v>0</v>
      </c>
      <c r="B64" s="25" t="s">
        <v>0</v>
      </c>
      <c r="C64" s="25">
        <v>3110</v>
      </c>
      <c r="D64" s="26"/>
      <c r="E64" s="26">
        <f t="shared" ref="E64:E72" si="5">+F64+J64</f>
        <v>2507473</v>
      </c>
      <c r="F64" s="39">
        <v>2507473</v>
      </c>
      <c r="G64" s="26"/>
      <c r="H64" s="26"/>
      <c r="I64" s="26">
        <v>2507473</v>
      </c>
      <c r="J64" s="26"/>
      <c r="K64" s="6" t="s">
        <v>0</v>
      </c>
    </row>
    <row r="65" spans="1:10" ht="16.5" customHeight="1" x14ac:dyDescent="0.2">
      <c r="A65" s="25"/>
      <c r="B65" s="25"/>
      <c r="C65" s="25">
        <v>4010</v>
      </c>
      <c r="D65" s="26"/>
      <c r="E65" s="26">
        <f t="shared" si="5"/>
        <v>55000</v>
      </c>
      <c r="F65" s="39">
        <v>55000</v>
      </c>
      <c r="G65" s="26">
        <v>55000</v>
      </c>
      <c r="H65" s="26"/>
      <c r="I65" s="26"/>
      <c r="J65" s="26"/>
    </row>
    <row r="66" spans="1:10" ht="16.5" customHeight="1" x14ac:dyDescent="0.2">
      <c r="A66" s="25"/>
      <c r="B66" s="25"/>
      <c r="C66" s="25">
        <v>4040</v>
      </c>
      <c r="D66" s="26"/>
      <c r="E66" s="26">
        <f t="shared" si="5"/>
        <v>4420</v>
      </c>
      <c r="F66" s="39">
        <v>4420</v>
      </c>
      <c r="G66" s="26">
        <v>4420</v>
      </c>
      <c r="H66" s="26"/>
      <c r="I66" s="26"/>
      <c r="J66" s="26"/>
    </row>
    <row r="67" spans="1:10" ht="16.5" customHeight="1" x14ac:dyDescent="0.2">
      <c r="A67" s="28" t="s">
        <v>19</v>
      </c>
      <c r="B67" s="25"/>
      <c r="C67" s="25">
        <v>4110</v>
      </c>
      <c r="D67" s="26"/>
      <c r="E67" s="26">
        <f t="shared" si="5"/>
        <v>103161</v>
      </c>
      <c r="F67" s="39">
        <f>SUM(G67:I67)</f>
        <v>103161</v>
      </c>
      <c r="G67" s="26"/>
      <c r="H67" s="26">
        <v>10161</v>
      </c>
      <c r="I67" s="26">
        <v>93000</v>
      </c>
      <c r="J67" s="26"/>
    </row>
    <row r="68" spans="1:10" ht="16.5" customHeight="1" x14ac:dyDescent="0.2">
      <c r="A68" s="25"/>
      <c r="B68" s="25"/>
      <c r="C68" s="25">
        <v>4120</v>
      </c>
      <c r="D68" s="26"/>
      <c r="E68" s="26">
        <f t="shared" si="5"/>
        <v>1000</v>
      </c>
      <c r="F68" s="39">
        <v>1000</v>
      </c>
      <c r="G68" s="26"/>
      <c r="H68" s="26">
        <v>1000</v>
      </c>
      <c r="I68" s="26"/>
      <c r="J68" s="26"/>
    </row>
    <row r="69" spans="1:10" ht="16.5" customHeight="1" x14ac:dyDescent="0.2">
      <c r="A69" s="25"/>
      <c r="B69" s="25"/>
      <c r="C69" s="25">
        <v>4210</v>
      </c>
      <c r="D69" s="26"/>
      <c r="E69" s="26">
        <f t="shared" si="5"/>
        <v>500</v>
      </c>
      <c r="F69" s="39">
        <v>500</v>
      </c>
      <c r="G69" s="26"/>
      <c r="H69" s="26"/>
      <c r="I69" s="26"/>
      <c r="J69" s="26"/>
    </row>
    <row r="70" spans="1:10" ht="16.5" customHeight="1" x14ac:dyDescent="0.2">
      <c r="A70" s="25"/>
      <c r="B70" s="25"/>
      <c r="C70" s="25">
        <v>4300</v>
      </c>
      <c r="D70" s="26"/>
      <c r="E70" s="26">
        <f t="shared" si="5"/>
        <v>7296</v>
      </c>
      <c r="F70" s="39">
        <v>7296</v>
      </c>
      <c r="G70" s="26"/>
      <c r="H70" s="26"/>
      <c r="I70" s="26"/>
      <c r="J70" s="26"/>
    </row>
    <row r="71" spans="1:10" ht="16.5" customHeight="1" x14ac:dyDescent="0.2">
      <c r="A71" s="25"/>
      <c r="B71" s="25"/>
      <c r="C71" s="25">
        <v>4360</v>
      </c>
      <c r="D71" s="26"/>
      <c r="E71" s="26">
        <f t="shared" si="5"/>
        <v>550</v>
      </c>
      <c r="F71" s="39">
        <v>550</v>
      </c>
      <c r="G71" s="26"/>
      <c r="H71" s="26"/>
      <c r="I71" s="26"/>
      <c r="J71" s="26"/>
    </row>
    <row r="72" spans="1:10" ht="16.5" customHeight="1" x14ac:dyDescent="0.2">
      <c r="A72" s="25"/>
      <c r="B72" s="25"/>
      <c r="C72" s="25">
        <v>4440</v>
      </c>
      <c r="D72" s="26"/>
      <c r="E72" s="26">
        <f t="shared" si="5"/>
        <v>1500</v>
      </c>
      <c r="F72" s="39">
        <v>1500</v>
      </c>
      <c r="G72" s="26"/>
      <c r="H72" s="26"/>
      <c r="I72" s="26"/>
      <c r="J72" s="26"/>
    </row>
    <row r="73" spans="1:10" ht="16.5" customHeight="1" x14ac:dyDescent="0.2">
      <c r="A73" s="29">
        <v>852</v>
      </c>
      <c r="B73" s="29">
        <v>85213</v>
      </c>
      <c r="C73" s="25"/>
      <c r="D73" s="24">
        <f>SUM(D74:D75)</f>
        <v>13700</v>
      </c>
      <c r="E73" s="24">
        <f t="shared" ref="E73:J73" si="6">SUM(E74:E75)</f>
        <v>13700</v>
      </c>
      <c r="F73" s="24">
        <f t="shared" si="6"/>
        <v>13700</v>
      </c>
      <c r="G73" s="24">
        <f t="shared" si="6"/>
        <v>0</v>
      </c>
      <c r="H73" s="24">
        <f t="shared" si="6"/>
        <v>0</v>
      </c>
      <c r="I73" s="24">
        <f t="shared" si="6"/>
        <v>13700</v>
      </c>
      <c r="J73" s="24">
        <f t="shared" si="6"/>
        <v>0</v>
      </c>
    </row>
    <row r="74" spans="1:10" ht="16.5" customHeight="1" x14ac:dyDescent="0.2">
      <c r="A74" s="25"/>
      <c r="B74" s="25"/>
      <c r="C74" s="25">
        <v>2010</v>
      </c>
      <c r="D74" s="26">
        <v>13700</v>
      </c>
      <c r="E74" s="26">
        <f>+F74+J74</f>
        <v>0</v>
      </c>
      <c r="F74" s="26">
        <v>0</v>
      </c>
      <c r="G74" s="26"/>
      <c r="H74" s="26"/>
      <c r="I74" s="26">
        <v>0</v>
      </c>
      <c r="J74" s="26"/>
    </row>
    <row r="75" spans="1:10" ht="16.5" customHeight="1" x14ac:dyDescent="0.2">
      <c r="A75" s="28" t="s">
        <v>0</v>
      </c>
      <c r="B75" s="25"/>
      <c r="C75" s="25">
        <v>4130</v>
      </c>
      <c r="D75" s="26"/>
      <c r="E75" s="26">
        <f>+F75+J75</f>
        <v>13700</v>
      </c>
      <c r="F75" s="26">
        <v>13700</v>
      </c>
      <c r="G75" s="26"/>
      <c r="H75" s="26"/>
      <c r="I75" s="26">
        <v>13700</v>
      </c>
      <c r="J75" s="26"/>
    </row>
    <row r="76" spans="1:10" ht="16.5" customHeight="1" x14ac:dyDescent="0.2">
      <c r="A76" s="23">
        <v>852</v>
      </c>
      <c r="B76" s="23">
        <v>85215</v>
      </c>
      <c r="C76" s="23"/>
      <c r="D76" s="24">
        <f>SUM(D77)</f>
        <v>2026.52</v>
      </c>
      <c r="E76" s="24">
        <f>+F76+J76</f>
        <v>2026.52</v>
      </c>
      <c r="F76" s="24">
        <f>SUM(F78:F79)</f>
        <v>2026.52</v>
      </c>
      <c r="G76" s="24">
        <f>SUM(G78:G79)</f>
        <v>0</v>
      </c>
      <c r="H76" s="24">
        <f>SUM(H78:H79)</f>
        <v>0</v>
      </c>
      <c r="I76" s="24">
        <f>SUM(I78:I79)</f>
        <v>1985.99</v>
      </c>
      <c r="J76" s="24">
        <f>SUM(J78:J79)</f>
        <v>0</v>
      </c>
    </row>
    <row r="77" spans="1:10" ht="16.5" customHeight="1" x14ac:dyDescent="0.2">
      <c r="A77" s="25"/>
      <c r="B77" s="25"/>
      <c r="C77" s="25">
        <v>2010</v>
      </c>
      <c r="D77" s="26">
        <v>2026.52</v>
      </c>
      <c r="E77" s="26"/>
      <c r="F77" s="26"/>
      <c r="G77" s="26"/>
      <c r="H77" s="26"/>
      <c r="I77" s="26"/>
      <c r="J77" s="26"/>
    </row>
    <row r="78" spans="1:10" ht="16.5" customHeight="1" x14ac:dyDescent="0.2">
      <c r="A78" s="25"/>
      <c r="B78" s="25"/>
      <c r="C78" s="25">
        <v>3110</v>
      </c>
      <c r="D78" s="26"/>
      <c r="E78" s="26">
        <f>+F78+J78</f>
        <v>1985.99</v>
      </c>
      <c r="F78" s="26">
        <v>1985.99</v>
      </c>
      <c r="G78" s="26">
        <v>0</v>
      </c>
      <c r="H78" s="26"/>
      <c r="I78" s="26">
        <v>1985.99</v>
      </c>
      <c r="J78" s="26"/>
    </row>
    <row r="79" spans="1:10" ht="16.5" customHeight="1" x14ac:dyDescent="0.2">
      <c r="A79" s="25" t="s">
        <v>0</v>
      </c>
      <c r="B79" s="25"/>
      <c r="C79" s="25">
        <v>4300</v>
      </c>
      <c r="D79" s="26"/>
      <c r="E79" s="26">
        <f>+F79+J79</f>
        <v>40.53</v>
      </c>
      <c r="F79" s="26">
        <v>40.53</v>
      </c>
      <c r="G79" s="26"/>
      <c r="H79" s="26"/>
      <c r="I79" s="26"/>
      <c r="J79" s="26"/>
    </row>
    <row r="80" spans="1:10" ht="16.5" customHeight="1" x14ac:dyDescent="0.2">
      <c r="A80" s="23">
        <v>852</v>
      </c>
      <c r="B80" s="23">
        <v>85219</v>
      </c>
      <c r="C80" s="23"/>
      <c r="D80" s="24">
        <f>SUM(D81)</f>
        <v>8451</v>
      </c>
      <c r="E80" s="24">
        <f>+F80+J80</f>
        <v>8451</v>
      </c>
      <c r="F80" s="24">
        <f>SUM(F82:F83)</f>
        <v>8451</v>
      </c>
      <c r="G80" s="24">
        <f>SUM(G82:G83)</f>
        <v>0</v>
      </c>
      <c r="H80" s="24">
        <f>SUM(H82:H83)</f>
        <v>0</v>
      </c>
      <c r="I80" s="24">
        <f>SUM(I82:I83)</f>
        <v>8325</v>
      </c>
      <c r="J80" s="24">
        <f>SUM(J82:J83)</f>
        <v>0</v>
      </c>
    </row>
    <row r="81" spans="1:10" ht="16.5" customHeight="1" x14ac:dyDescent="0.2">
      <c r="A81" s="25"/>
      <c r="B81" s="25"/>
      <c r="C81" s="25">
        <v>2010</v>
      </c>
      <c r="D81" s="26">
        <v>8451</v>
      </c>
      <c r="E81" s="26"/>
      <c r="F81" s="26"/>
      <c r="G81" s="26"/>
      <c r="H81" s="26"/>
      <c r="I81" s="26"/>
      <c r="J81" s="26"/>
    </row>
    <row r="82" spans="1:10" ht="16.5" customHeight="1" x14ac:dyDescent="0.2">
      <c r="A82" s="25"/>
      <c r="B82" s="25"/>
      <c r="C82" s="25">
        <v>3110</v>
      </c>
      <c r="D82" s="26"/>
      <c r="E82" s="26">
        <f>+F82+J82</f>
        <v>8325</v>
      </c>
      <c r="F82" s="26">
        <v>8325</v>
      </c>
      <c r="G82" s="26">
        <v>0</v>
      </c>
      <c r="H82" s="26"/>
      <c r="I82" s="26">
        <v>8325</v>
      </c>
      <c r="J82" s="26"/>
    </row>
    <row r="83" spans="1:10" ht="16.5" customHeight="1" x14ac:dyDescent="0.2">
      <c r="A83" s="28" t="s">
        <v>0</v>
      </c>
      <c r="B83" s="25"/>
      <c r="C83" s="25">
        <v>4210</v>
      </c>
      <c r="D83" s="26"/>
      <c r="E83" s="26">
        <f>+F83+J83</f>
        <v>126</v>
      </c>
      <c r="F83" s="26">
        <v>126</v>
      </c>
      <c r="G83" s="26"/>
      <c r="H83" s="26"/>
      <c r="I83" s="26"/>
      <c r="J83" s="26"/>
    </row>
    <row r="84" spans="1:10" ht="16.5" customHeight="1" x14ac:dyDescent="0.2">
      <c r="A84" s="23">
        <v>852</v>
      </c>
      <c r="B84" s="23">
        <v>85228</v>
      </c>
      <c r="C84" s="23"/>
      <c r="D84" s="24">
        <f>SUM(D85)</f>
        <v>20441</v>
      </c>
      <c r="E84" s="24">
        <f>+F84+J84</f>
        <v>20441</v>
      </c>
      <c r="F84" s="24">
        <f>SUM(F86:F88)</f>
        <v>20441</v>
      </c>
      <c r="G84" s="24">
        <f>SUM(G87:G88)</f>
        <v>10126</v>
      </c>
      <c r="H84" s="24">
        <f>SUM(H87:H88)</f>
        <v>0</v>
      </c>
      <c r="I84" s="24">
        <f>SUM(I87:I88)</f>
        <v>0</v>
      </c>
      <c r="J84" s="24">
        <f>SUM(J87:J88)</f>
        <v>0</v>
      </c>
    </row>
    <row r="85" spans="1:10" ht="16.5" customHeight="1" x14ac:dyDescent="0.2">
      <c r="A85" s="25"/>
      <c r="B85" s="25"/>
      <c r="C85" s="25">
        <v>2010</v>
      </c>
      <c r="D85" s="26">
        <v>20441</v>
      </c>
      <c r="E85" s="26"/>
      <c r="F85" s="26"/>
      <c r="G85" s="26"/>
      <c r="H85" s="26"/>
      <c r="I85" s="26"/>
      <c r="J85" s="26"/>
    </row>
    <row r="86" spans="1:10" ht="21" customHeight="1" x14ac:dyDescent="0.2">
      <c r="A86" s="25"/>
      <c r="B86" s="25"/>
      <c r="C86" s="25">
        <v>4110</v>
      </c>
      <c r="D86" s="26"/>
      <c r="E86" s="26">
        <f>+F86+J86</f>
        <v>0</v>
      </c>
      <c r="F86" s="26">
        <v>0</v>
      </c>
      <c r="G86" s="26"/>
      <c r="H86" s="26">
        <v>0</v>
      </c>
      <c r="I86" s="26"/>
      <c r="J86" s="26"/>
    </row>
    <row r="87" spans="1:10" x14ac:dyDescent="0.2">
      <c r="A87" s="28" t="s">
        <v>0</v>
      </c>
      <c r="B87" s="25"/>
      <c r="C87" s="25">
        <v>4170</v>
      </c>
      <c r="D87" s="26"/>
      <c r="E87" s="26">
        <f>+F87+J87</f>
        <v>10126</v>
      </c>
      <c r="F87" s="26">
        <v>10126</v>
      </c>
      <c r="G87" s="26">
        <v>10126</v>
      </c>
      <c r="H87" s="26"/>
      <c r="I87" s="26"/>
      <c r="J87" s="26"/>
    </row>
    <row r="88" spans="1:10" x14ac:dyDescent="0.2">
      <c r="A88" s="32" t="s">
        <v>0</v>
      </c>
      <c r="B88" s="40"/>
      <c r="C88" s="40">
        <v>4300</v>
      </c>
      <c r="D88" s="41"/>
      <c r="E88" s="41">
        <f>+F88+J88</f>
        <v>10315</v>
      </c>
      <c r="F88" s="41">
        <v>10315</v>
      </c>
      <c r="G88" s="41"/>
      <c r="H88" s="41"/>
      <c r="I88" s="41"/>
      <c r="J88" s="41"/>
    </row>
    <row r="89" spans="1:10" x14ac:dyDescent="0.2">
      <c r="A89" s="23">
        <v>852</v>
      </c>
      <c r="B89" s="23">
        <v>85295</v>
      </c>
      <c r="C89" s="23"/>
      <c r="D89" s="24">
        <f>SUM(D90)</f>
        <v>1083.8</v>
      </c>
      <c r="E89" s="24">
        <f>SUM(E90:E97)</f>
        <v>1083.8</v>
      </c>
      <c r="F89" s="24">
        <f>SUM(F90:F97)</f>
        <v>1083.8</v>
      </c>
      <c r="G89" s="24">
        <f t="shared" ref="G89:I89" si="7">SUM(G90:G97)</f>
        <v>400</v>
      </c>
      <c r="H89" s="24">
        <f t="shared" si="7"/>
        <v>48.2</v>
      </c>
      <c r="I89" s="24">
        <f t="shared" si="7"/>
        <v>200</v>
      </c>
      <c r="J89" s="24">
        <f t="shared" ref="J89" si="8">SUM(J91:J97)</f>
        <v>0</v>
      </c>
    </row>
    <row r="90" spans="1:10" x14ac:dyDescent="0.2">
      <c r="A90" s="25"/>
      <c r="B90" s="25"/>
      <c r="C90" s="25">
        <v>2010</v>
      </c>
      <c r="D90" s="26">
        <v>1083.8</v>
      </c>
      <c r="E90" s="26"/>
      <c r="F90" s="26"/>
      <c r="G90" s="26"/>
      <c r="H90" s="26"/>
      <c r="I90" s="26"/>
      <c r="J90" s="26"/>
    </row>
    <row r="91" spans="1:10" x14ac:dyDescent="0.2">
      <c r="A91" s="25"/>
      <c r="B91" s="25"/>
      <c r="C91" s="25">
        <v>3110</v>
      </c>
      <c r="D91" s="26"/>
      <c r="E91" s="26">
        <f t="shared" ref="E91:E92" si="9">+F91+J91</f>
        <v>200</v>
      </c>
      <c r="F91" s="26">
        <v>200</v>
      </c>
      <c r="G91" s="26"/>
      <c r="H91" s="26"/>
      <c r="I91" s="26">
        <v>200</v>
      </c>
      <c r="J91" s="26"/>
    </row>
    <row r="92" spans="1:10" x14ac:dyDescent="0.2">
      <c r="A92" s="25"/>
      <c r="B92" s="25"/>
      <c r="C92" s="25">
        <v>4010</v>
      </c>
      <c r="D92" s="26"/>
      <c r="E92" s="26">
        <f t="shared" si="9"/>
        <v>400</v>
      </c>
      <c r="F92" s="26">
        <v>400</v>
      </c>
      <c r="G92" s="26">
        <v>400</v>
      </c>
      <c r="H92" s="26"/>
      <c r="I92" s="26"/>
      <c r="J92" s="26"/>
    </row>
    <row r="93" spans="1:10" x14ac:dyDescent="0.2">
      <c r="A93" s="25"/>
      <c r="B93" s="25"/>
      <c r="C93" s="25">
        <v>4110</v>
      </c>
      <c r="D93" s="26"/>
      <c r="E93" s="26">
        <f>+F93+J93</f>
        <v>68.400000000000006</v>
      </c>
      <c r="F93" s="26">
        <v>68.400000000000006</v>
      </c>
      <c r="G93" s="26"/>
      <c r="H93" s="26">
        <v>38.4</v>
      </c>
      <c r="I93" s="26"/>
      <c r="J93" s="26"/>
    </row>
    <row r="94" spans="1:10" x14ac:dyDescent="0.2">
      <c r="A94" s="25"/>
      <c r="B94" s="25"/>
      <c r="C94" s="25">
        <v>4120</v>
      </c>
      <c r="D94" s="26"/>
      <c r="E94" s="26">
        <f>+F94+J94</f>
        <v>9.8000000000000007</v>
      </c>
      <c r="F94" s="26">
        <v>9.8000000000000007</v>
      </c>
      <c r="G94" s="26"/>
      <c r="H94" s="26">
        <v>9.8000000000000007</v>
      </c>
      <c r="I94" s="26"/>
      <c r="J94" s="26"/>
    </row>
    <row r="95" spans="1:10" x14ac:dyDescent="0.2">
      <c r="A95" s="25"/>
      <c r="B95" s="25"/>
      <c r="C95" s="25">
        <v>4210</v>
      </c>
      <c r="D95" s="26"/>
      <c r="E95" s="26">
        <f>+F95+J95</f>
        <v>49.6</v>
      </c>
      <c r="F95" s="26">
        <v>49.6</v>
      </c>
      <c r="G95" s="26"/>
      <c r="H95" s="26"/>
      <c r="I95" s="26"/>
      <c r="J95" s="26"/>
    </row>
    <row r="96" spans="1:10" x14ac:dyDescent="0.2">
      <c r="A96" s="25"/>
      <c r="B96" s="25"/>
      <c r="C96" s="25">
        <v>4300</v>
      </c>
      <c r="D96" s="26"/>
      <c r="E96" s="26">
        <f>+F96+J96</f>
        <v>106</v>
      </c>
      <c r="F96" s="26">
        <v>106</v>
      </c>
      <c r="G96" s="26">
        <v>0</v>
      </c>
      <c r="H96" s="26"/>
      <c r="I96" s="26"/>
      <c r="J96" s="26"/>
    </row>
    <row r="97" spans="1:10" ht="13.5" thickBot="1" x14ac:dyDescent="0.25">
      <c r="A97" s="28" t="s">
        <v>20</v>
      </c>
      <c r="B97" s="40"/>
      <c r="C97" s="40">
        <v>4700</v>
      </c>
      <c r="D97" s="41"/>
      <c r="E97" s="41">
        <f>+F97+J97</f>
        <v>250</v>
      </c>
      <c r="F97" s="41">
        <v>250</v>
      </c>
      <c r="G97" s="41"/>
      <c r="H97" s="41"/>
      <c r="I97" s="41"/>
      <c r="J97" s="41"/>
    </row>
    <row r="98" spans="1:10" ht="13.5" thickBot="1" x14ac:dyDescent="0.25">
      <c r="A98" s="42"/>
      <c r="B98" s="43" t="s">
        <v>21</v>
      </c>
      <c r="C98" s="44"/>
      <c r="D98" s="45">
        <f>+D14+ D22+D31+D46+D50+D54+D58 +D62+D89 +D73+D76+D80+D84+D35</f>
        <v>3474478.04</v>
      </c>
      <c r="E98" s="45">
        <f t="shared" ref="E98:I98" si="10">+E14+ E22+E31+E46+E50+E54+E58 +E62+E89 +E73+E76+E80+E84+E35</f>
        <v>3474478.0399999996</v>
      </c>
      <c r="F98" s="45">
        <f t="shared" si="10"/>
        <v>3474478.0399999996</v>
      </c>
      <c r="G98" s="45">
        <f t="shared" si="10"/>
        <v>154106.82999999999</v>
      </c>
      <c r="H98" s="45">
        <f t="shared" si="10"/>
        <v>15375.960000000001</v>
      </c>
      <c r="I98" s="45">
        <f t="shared" si="10"/>
        <v>2624683.9900000002</v>
      </c>
      <c r="J98" s="45">
        <f>+ J22+J31+J58 +J62+J89 +J73+J76+J84+J35</f>
        <v>0</v>
      </c>
    </row>
  </sheetData>
  <mergeCells count="13">
    <mergeCell ref="F12:F13"/>
    <mergeCell ref="G12:I12"/>
    <mergeCell ref="J12:J13"/>
    <mergeCell ref="F2:G2"/>
    <mergeCell ref="F4:G4"/>
    <mergeCell ref="F5:J5"/>
    <mergeCell ref="A9:J9"/>
    <mergeCell ref="A11:A13"/>
    <mergeCell ref="B11:B13"/>
    <mergeCell ref="C11:C13"/>
    <mergeCell ref="D11:D13"/>
    <mergeCell ref="E11:E13"/>
    <mergeCell ref="F11:J11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dcterms:created xsi:type="dcterms:W3CDTF">2015-07-10T13:21:24Z</dcterms:created>
  <dcterms:modified xsi:type="dcterms:W3CDTF">2015-07-10T13:24:19Z</dcterms:modified>
</cp:coreProperties>
</file>