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29.10.2015 Zarz\"/>
    </mc:Choice>
  </mc:AlternateContent>
  <bookViews>
    <workbookView xWindow="0" yWindow="0" windowWidth="14280" windowHeight="8745"/>
  </bookViews>
  <sheets>
    <sheet name="zał.2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8" i="1" l="1"/>
  <c r="E117" i="1"/>
  <c r="E116" i="1"/>
  <c r="E115" i="1"/>
  <c r="E114" i="1"/>
  <c r="E113" i="1"/>
  <c r="E112" i="1"/>
  <c r="J110" i="1"/>
  <c r="I110" i="1"/>
  <c r="H110" i="1"/>
  <c r="G110" i="1"/>
  <c r="F110" i="1"/>
  <c r="E110" i="1"/>
  <c r="D110" i="1"/>
  <c r="E109" i="1"/>
  <c r="E108" i="1"/>
  <c r="E107" i="1"/>
  <c r="J105" i="1"/>
  <c r="I105" i="1"/>
  <c r="H105" i="1"/>
  <c r="G105" i="1"/>
  <c r="F105" i="1"/>
  <c r="E105" i="1"/>
  <c r="D105" i="1"/>
  <c r="E104" i="1"/>
  <c r="E103" i="1"/>
  <c r="J101" i="1"/>
  <c r="I101" i="1"/>
  <c r="H101" i="1"/>
  <c r="G101" i="1"/>
  <c r="F101" i="1"/>
  <c r="E101" i="1"/>
  <c r="D101" i="1"/>
  <c r="E100" i="1"/>
  <c r="E99" i="1"/>
  <c r="J97" i="1"/>
  <c r="I97" i="1"/>
  <c r="H97" i="1"/>
  <c r="G97" i="1"/>
  <c r="F97" i="1"/>
  <c r="E97" i="1"/>
  <c r="D97" i="1"/>
  <c r="E95" i="1"/>
  <c r="J94" i="1"/>
  <c r="I94" i="1"/>
  <c r="H94" i="1"/>
  <c r="G94" i="1"/>
  <c r="F94" i="1"/>
  <c r="E94" i="1"/>
  <c r="D94" i="1"/>
  <c r="E93" i="1"/>
  <c r="E92" i="1"/>
  <c r="E91" i="1"/>
  <c r="E90" i="1"/>
  <c r="E89" i="1"/>
  <c r="F88" i="1"/>
  <c r="E88" i="1" s="1"/>
  <c r="E87" i="1"/>
  <c r="E86" i="1"/>
  <c r="E85" i="1"/>
  <c r="J83" i="1"/>
  <c r="I83" i="1"/>
  <c r="H83" i="1"/>
  <c r="G83" i="1"/>
  <c r="F83" i="1"/>
  <c r="E83" i="1"/>
  <c r="D83" i="1"/>
  <c r="E82" i="1"/>
  <c r="E81" i="1"/>
  <c r="E80" i="1"/>
  <c r="F79" i="1"/>
  <c r="E79" i="1"/>
  <c r="D79" i="1"/>
  <c r="E78" i="1"/>
  <c r="E77" i="1"/>
  <c r="E76" i="1"/>
  <c r="F75" i="1"/>
  <c r="E75" i="1"/>
  <c r="D75" i="1"/>
  <c r="E74" i="1"/>
  <c r="E73" i="1"/>
  <c r="E72" i="1"/>
  <c r="F71" i="1"/>
  <c r="E71" i="1"/>
  <c r="D71" i="1"/>
  <c r="E70" i="1"/>
  <c r="E69" i="1"/>
  <c r="E68" i="1"/>
  <c r="F67" i="1"/>
  <c r="E67" i="1"/>
  <c r="D67" i="1"/>
  <c r="E66" i="1"/>
  <c r="E65" i="1"/>
  <c r="E64" i="1"/>
  <c r="E63" i="1"/>
  <c r="E62" i="1"/>
  <c r="E61" i="1"/>
  <c r="E60" i="1"/>
  <c r="E59" i="1"/>
  <c r="E58" i="1"/>
  <c r="J56" i="1"/>
  <c r="I56" i="1"/>
  <c r="H56" i="1"/>
  <c r="G56" i="1"/>
  <c r="F56" i="1"/>
  <c r="E56" i="1"/>
  <c r="D56" i="1"/>
  <c r="E55" i="1"/>
  <c r="E54" i="1"/>
  <c r="E53" i="1"/>
  <c r="E52" i="1"/>
  <c r="E51" i="1"/>
  <c r="E50" i="1"/>
  <c r="E49" i="1"/>
  <c r="E48" i="1"/>
  <c r="H46" i="1"/>
  <c r="G46" i="1"/>
  <c r="F46" i="1"/>
  <c r="E46" i="1" s="1"/>
  <c r="D46" i="1"/>
  <c r="E45" i="1"/>
  <c r="E44" i="1"/>
  <c r="E43" i="1"/>
  <c r="E42" i="1"/>
  <c r="E41" i="1"/>
  <c r="E40" i="1"/>
  <c r="E39" i="1"/>
  <c r="E38" i="1"/>
  <c r="E37" i="1"/>
  <c r="J35" i="1"/>
  <c r="I35" i="1"/>
  <c r="H35" i="1"/>
  <c r="G35" i="1"/>
  <c r="F35" i="1"/>
  <c r="E35" i="1" s="1"/>
  <c r="D35" i="1"/>
  <c r="E34" i="1"/>
  <c r="E33" i="1"/>
  <c r="J31" i="1"/>
  <c r="I31" i="1"/>
  <c r="H31" i="1"/>
  <c r="G31" i="1"/>
  <c r="F31" i="1"/>
  <c r="E31" i="1"/>
  <c r="D31" i="1"/>
  <c r="E30" i="1"/>
  <c r="E29" i="1"/>
  <c r="E28" i="1"/>
  <c r="E27" i="1"/>
  <c r="E26" i="1"/>
  <c r="E25" i="1"/>
  <c r="E24" i="1"/>
  <c r="J22" i="1"/>
  <c r="I22" i="1"/>
  <c r="H22" i="1"/>
  <c r="G22" i="1"/>
  <c r="F22" i="1"/>
  <c r="E22" i="1" s="1"/>
  <c r="D22" i="1"/>
  <c r="E21" i="1"/>
  <c r="E20" i="1"/>
  <c r="E19" i="1"/>
  <c r="E18" i="1"/>
  <c r="E17" i="1"/>
  <c r="E16" i="1"/>
  <c r="J14" i="1"/>
  <c r="J119" i="1" s="1"/>
  <c r="I14" i="1"/>
  <c r="I119" i="1" s="1"/>
  <c r="H14" i="1"/>
  <c r="H119" i="1" s="1"/>
  <c r="G14" i="1"/>
  <c r="G119" i="1" s="1"/>
  <c r="F14" i="1"/>
  <c r="F119" i="1" s="1"/>
  <c r="D14" i="1"/>
  <c r="D119" i="1" s="1"/>
  <c r="E14" i="1" l="1"/>
  <c r="E119" i="1" s="1"/>
</calcChain>
</file>

<file path=xl/sharedStrings.xml><?xml version="1.0" encoding="utf-8"?>
<sst xmlns="http://schemas.openxmlformats.org/spreadsheetml/2006/main" count="62" uniqueCount="27">
  <si>
    <t xml:space="preserve"> </t>
  </si>
  <si>
    <t>Załącznik Nr 2</t>
  </si>
  <si>
    <t>Wójta Gminy Sicienko</t>
  </si>
  <si>
    <t>zmieniającego uchwałę w sprawie uchwalenia budżetu gminy na 2015 rok</t>
  </si>
  <si>
    <t>Dochody i wydatki związane z realizacją zadań z zakresu administracji rządowej i innych zadań zleconych odrębnymi ustawami  na 2015 rok</t>
  </si>
  <si>
    <t xml:space="preserve">Po zmianach 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</si>
  <si>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</si>
  <si>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</si>
  <si>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</si>
  <si>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</si>
  <si>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</si>
  <si>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</si>
  <si>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</si>
  <si>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</si>
  <si>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</si>
  <si>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</si>
  <si>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</si>
  <si>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</si>
  <si>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</si>
  <si>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</si>
  <si>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</si>
  <si>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</si>
  <si>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</si>
  <si>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strona:4</t>
  </si>
  <si>
    <t>OGÓŁEM</t>
  </si>
  <si>
    <t>do Zarzadzenia Nr 81 /2015</t>
  </si>
  <si>
    <t>z dnia  29 października 2015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</si>
</sst>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45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43" fontId="0" fillId="0" borderId="0" xfId="3" applyFont="1"/>
    <xf numFmtId="0" fontId="2" fillId="0" borderId="0" xfId="4" applyAlignment="1">
      <alignment vertical="center"/>
    </xf>
    <xf numFmtId="0" fontId="1" fillId="0" borderId="0" xfId="1"/>
    <xf numFmtId="0" fontId="2" fillId="0" borderId="0" xfId="4"/>
    <xf numFmtId="43" fontId="3" fillId="0" borderId="0" xfId="3" applyFont="1" applyAlignment="1">
      <alignment horizontal="left"/>
    </xf>
    <xf numFmtId="0" fontId="4" fillId="0" borderId="0" xfId="0" applyFont="1" applyAlignment="1">
      <alignment horizontal="left" vertical="center"/>
    </xf>
    <xf numFmtId="0" fontId="5" fillId="0" borderId="0" xfId="1" applyNumberFormat="1" applyFont="1" applyFill="1" applyBorder="1" applyAlignment="1" applyProtection="1">
      <alignment horizontal="left"/>
      <protection locked="0"/>
    </xf>
    <xf numFmtId="0" fontId="6" fillId="0" borderId="0" xfId="1" applyFont="1"/>
    <xf numFmtId="43" fontId="7" fillId="0" borderId="0" xfId="3" applyFont="1" applyFill="1" applyBorder="1"/>
    <xf numFmtId="0" fontId="8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3" borderId="3" xfId="1" applyFont="1" applyFill="1" applyBorder="1" applyAlignment="1">
      <alignment horizontal="center" vertical="center"/>
    </xf>
    <xf numFmtId="0" fontId="2" fillId="0" borderId="0" xfId="4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64" fontId="1" fillId="0" borderId="4" xfId="1" applyNumberFormat="1" applyBorder="1" applyAlignment="1">
      <alignment vertical="center"/>
    </xf>
    <xf numFmtId="164" fontId="1" fillId="0" borderId="4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" fillId="0" borderId="4" xfId="1" applyBorder="1" applyAlignment="1">
      <alignment vertical="center"/>
    </xf>
    <xf numFmtId="0" fontId="9" fillId="0" borderId="4" xfId="1" applyFont="1" applyBorder="1" applyAlignment="1">
      <alignment vertical="center"/>
    </xf>
    <xf numFmtId="0" fontId="9" fillId="0" borderId="5" xfId="1" applyFont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1" fillId="0" borderId="3" xfId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</cellXfs>
  <cellStyles count="5">
    <cellStyle name="Dziesiętny 5" xfId="3"/>
    <cellStyle name="Normalny" xfId="0" builtinId="0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defaultGridColor="0" topLeftCell="A90" colorId="8" zoomScaleNormal="100" workbookViewId="0">
      <selection activeCell="F44" sqref="F44"/>
    </sheetView>
  </sheetViews>
  <sheetFormatPr defaultRowHeight="12.75" x14ac:dyDescent="0.2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0" width="12.7109375" style="6" customWidth="1"/>
    <col min="11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3" t="s">
        <v>1</v>
      </c>
      <c r="H1" s="4" t="s">
        <v>0</v>
      </c>
      <c r="J1" s="5"/>
    </row>
    <row r="2" spans="1:10" x14ac:dyDescent="0.2">
      <c r="A2" s="1"/>
      <c r="B2" s="1"/>
      <c r="C2" s="1"/>
      <c r="D2" s="1"/>
      <c r="E2" s="1"/>
      <c r="F2" s="7" t="s">
        <v>25</v>
      </c>
      <c r="G2" s="7"/>
      <c r="J2" s="4"/>
    </row>
    <row r="3" spans="1:10" x14ac:dyDescent="0.2">
      <c r="A3" s="1"/>
      <c r="B3" s="1"/>
      <c r="C3" s="1"/>
      <c r="D3" s="1"/>
      <c r="E3" s="1"/>
      <c r="F3" s="7" t="s">
        <v>2</v>
      </c>
      <c r="G3" s="7"/>
      <c r="J3" s="4"/>
    </row>
    <row r="4" spans="1:10" x14ac:dyDescent="0.2">
      <c r="A4" s="1"/>
      <c r="B4" s="1"/>
      <c r="C4" s="1"/>
      <c r="D4" s="1" t="s">
        <v>0</v>
      </c>
      <c r="E4" s="1"/>
      <c r="F4" s="7" t="s">
        <v>26</v>
      </c>
      <c r="G4" s="7"/>
      <c r="J4" s="4"/>
    </row>
    <row r="5" spans="1:10" ht="15" x14ac:dyDescent="0.2">
      <c r="A5" s="1"/>
      <c r="B5" s="1"/>
      <c r="C5" s="1"/>
      <c r="D5" s="1"/>
      <c r="E5" s="1"/>
      <c r="F5" s="8" t="s">
        <v>3</v>
      </c>
      <c r="G5" s="8"/>
      <c r="H5" s="8"/>
      <c r="I5" s="8"/>
      <c r="J5" s="8"/>
    </row>
    <row r="6" spans="1:10" ht="11.25" customHeight="1" x14ac:dyDescent="0.2">
      <c r="A6" s="1"/>
      <c r="B6" s="1"/>
      <c r="C6" s="1"/>
      <c r="D6" s="1"/>
      <c r="E6" s="1"/>
      <c r="F6" s="1"/>
      <c r="G6" s="5"/>
      <c r="H6" s="9" t="s">
        <v>0</v>
      </c>
      <c r="J6" s="5"/>
    </row>
    <row r="7" spans="1:10" hidden="1" x14ac:dyDescent="0.2">
      <c r="A7" s="1"/>
      <c r="B7" s="1"/>
      <c r="C7" s="1"/>
      <c r="D7" s="1"/>
      <c r="E7" s="1"/>
      <c r="F7" s="1"/>
      <c r="G7" s="10" t="s">
        <v>0</v>
      </c>
      <c r="H7" s="11" t="s">
        <v>0</v>
      </c>
      <c r="J7" s="5"/>
    </row>
    <row r="8" spans="1:10" ht="9" customHeight="1" x14ac:dyDescent="0.25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7.5" customHeight="1" x14ac:dyDescent="0.2">
      <c r="A9" s="12" t="s">
        <v>4</v>
      </c>
      <c r="B9" s="12"/>
      <c r="C9" s="12"/>
      <c r="D9" s="12"/>
      <c r="E9" s="12"/>
      <c r="F9" s="12"/>
      <c r="G9" s="12"/>
      <c r="H9" s="12"/>
      <c r="I9" s="12"/>
      <c r="J9" s="12"/>
    </row>
    <row r="10" spans="1:10" ht="11.25" customHeight="1" x14ac:dyDescent="0.2">
      <c r="A10" s="13"/>
      <c r="B10" s="13"/>
      <c r="C10" s="13"/>
      <c r="D10" s="13"/>
      <c r="E10" s="13"/>
      <c r="F10" s="13"/>
      <c r="G10" s="13"/>
      <c r="H10" s="13" t="s">
        <v>5</v>
      </c>
      <c r="I10" s="13"/>
      <c r="J10" s="13"/>
    </row>
    <row r="11" spans="1:10" ht="39" customHeight="1" x14ac:dyDescent="0.2">
      <c r="A11" s="14" t="s">
        <v>6</v>
      </c>
      <c r="B11" s="15" t="s">
        <v>7</v>
      </c>
      <c r="C11" s="15" t="s">
        <v>8</v>
      </c>
      <c r="D11" s="16" t="s">
        <v>9</v>
      </c>
      <c r="E11" s="16" t="s">
        <v>10</v>
      </c>
      <c r="F11" s="16" t="s">
        <v>11</v>
      </c>
      <c r="G11" s="16"/>
      <c r="H11" s="16"/>
      <c r="I11" s="16"/>
      <c r="J11" s="16"/>
    </row>
    <row r="12" spans="1:10" s="18" customFormat="1" ht="16.5" customHeight="1" x14ac:dyDescent="0.25">
      <c r="A12" s="14"/>
      <c r="B12" s="17"/>
      <c r="C12" s="17"/>
      <c r="D12" s="14"/>
      <c r="E12" s="16"/>
      <c r="F12" s="16" t="s">
        <v>12</v>
      </c>
      <c r="G12" s="16" t="s">
        <v>13</v>
      </c>
      <c r="H12" s="16"/>
      <c r="I12" s="16"/>
      <c r="J12" s="16" t="s">
        <v>14</v>
      </c>
    </row>
    <row r="13" spans="1:10" s="18" customFormat="1" ht="28.5" customHeight="1" x14ac:dyDescent="0.25">
      <c r="A13" s="14"/>
      <c r="B13" s="19"/>
      <c r="C13" s="19"/>
      <c r="D13" s="14"/>
      <c r="E13" s="16"/>
      <c r="F13" s="16"/>
      <c r="G13" s="20" t="s">
        <v>15</v>
      </c>
      <c r="H13" s="20" t="s">
        <v>16</v>
      </c>
      <c r="I13" s="20" t="s">
        <v>17</v>
      </c>
      <c r="J13" s="16"/>
    </row>
    <row r="14" spans="1:10" s="18" customFormat="1" ht="18.75" customHeight="1" x14ac:dyDescent="0.25">
      <c r="A14" s="21" t="s">
        <v>18</v>
      </c>
      <c r="B14" s="21" t="s">
        <v>19</v>
      </c>
      <c r="C14" s="22" t="s">
        <v>0</v>
      </c>
      <c r="D14" s="23">
        <f>SUM(D15)</f>
        <v>767969.12</v>
      </c>
      <c r="E14" s="23">
        <f>SUM(E15:E21)</f>
        <v>767969.12</v>
      </c>
      <c r="F14" s="23">
        <f t="shared" ref="F14:H14" si="0">SUM(F15:F21)</f>
        <v>767969.12</v>
      </c>
      <c r="G14" s="23">
        <f t="shared" si="0"/>
        <v>9850</v>
      </c>
      <c r="H14" s="23">
        <f t="shared" si="0"/>
        <v>1925.6699999999998</v>
      </c>
      <c r="I14" s="23">
        <f>SUM(I16:I23)</f>
        <v>0</v>
      </c>
      <c r="J14" s="23">
        <f>SUM(J16:J23)</f>
        <v>0</v>
      </c>
    </row>
    <row r="15" spans="1:10" ht="15" customHeight="1" x14ac:dyDescent="0.2">
      <c r="A15" s="24" t="s">
        <v>0</v>
      </c>
      <c r="B15" s="24"/>
      <c r="C15" s="24">
        <v>2010</v>
      </c>
      <c r="D15" s="25">
        <v>767969.12</v>
      </c>
      <c r="E15" s="25"/>
      <c r="F15" s="25"/>
      <c r="G15" s="25"/>
      <c r="H15" s="25"/>
      <c r="I15" s="25"/>
      <c r="J15" s="25"/>
    </row>
    <row r="16" spans="1:10" ht="15" customHeight="1" x14ac:dyDescent="0.2">
      <c r="A16" s="24"/>
      <c r="B16" s="24"/>
      <c r="C16" s="24">
        <v>4010</v>
      </c>
      <c r="D16" s="25"/>
      <c r="E16" s="26">
        <f t="shared" ref="E16:E19" si="1">+F16+J16</f>
        <v>9850</v>
      </c>
      <c r="F16" s="26">
        <v>9850</v>
      </c>
      <c r="G16" s="26">
        <v>9850</v>
      </c>
      <c r="H16" s="26"/>
      <c r="I16" s="25"/>
      <c r="J16" s="25"/>
    </row>
    <row r="17" spans="1:10" ht="15" customHeight="1" x14ac:dyDescent="0.2">
      <c r="A17" s="24"/>
      <c r="B17" s="24"/>
      <c r="C17" s="24">
        <v>4110</v>
      </c>
      <c r="D17" s="25"/>
      <c r="E17" s="26">
        <f t="shared" si="1"/>
        <v>1684.35</v>
      </c>
      <c r="F17" s="26">
        <v>1684.35</v>
      </c>
      <c r="G17" s="26">
        <v>0</v>
      </c>
      <c r="H17" s="26">
        <v>1684.35</v>
      </c>
      <c r="I17" s="25"/>
      <c r="J17" s="25"/>
    </row>
    <row r="18" spans="1:10" ht="15" customHeight="1" x14ac:dyDescent="0.2">
      <c r="A18" s="24"/>
      <c r="B18" s="24"/>
      <c r="C18" s="24">
        <v>4120</v>
      </c>
      <c r="D18" s="25"/>
      <c r="E18" s="26">
        <f t="shared" si="1"/>
        <v>241.32</v>
      </c>
      <c r="F18" s="26">
        <v>241.32</v>
      </c>
      <c r="G18" s="26"/>
      <c r="H18" s="26">
        <v>241.32</v>
      </c>
      <c r="I18" s="25"/>
      <c r="J18" s="25"/>
    </row>
    <row r="19" spans="1:10" ht="15" customHeight="1" x14ac:dyDescent="0.2">
      <c r="A19" s="24"/>
      <c r="B19" s="24"/>
      <c r="C19" s="24">
        <v>4210</v>
      </c>
      <c r="D19" s="25"/>
      <c r="E19" s="26">
        <f t="shared" si="1"/>
        <v>123.55</v>
      </c>
      <c r="F19" s="26">
        <v>123.55</v>
      </c>
      <c r="G19" s="26"/>
      <c r="H19" s="26">
        <v>0</v>
      </c>
      <c r="I19" s="25"/>
      <c r="J19" s="25"/>
    </row>
    <row r="20" spans="1:10" ht="15" customHeight="1" x14ac:dyDescent="0.2">
      <c r="A20" s="24"/>
      <c r="B20" s="24"/>
      <c r="C20" s="24">
        <v>4300</v>
      </c>
      <c r="D20" s="25"/>
      <c r="E20" s="26">
        <f>+F20+J20</f>
        <v>3159</v>
      </c>
      <c r="F20" s="26">
        <v>3159</v>
      </c>
      <c r="G20" s="26"/>
      <c r="H20" s="26"/>
      <c r="I20" s="25"/>
      <c r="J20" s="25"/>
    </row>
    <row r="21" spans="1:10" ht="15" customHeight="1" x14ac:dyDescent="0.2">
      <c r="A21" s="24"/>
      <c r="B21" s="24"/>
      <c r="C21" s="24">
        <v>4430</v>
      </c>
      <c r="D21" s="25"/>
      <c r="E21" s="26">
        <f>+F21+J21</f>
        <v>752910.9</v>
      </c>
      <c r="F21" s="26">
        <v>752910.9</v>
      </c>
      <c r="G21" s="26"/>
      <c r="H21" s="26"/>
      <c r="I21" s="25"/>
      <c r="J21" s="25"/>
    </row>
    <row r="22" spans="1:10" ht="15" customHeight="1" x14ac:dyDescent="0.2">
      <c r="A22" s="22">
        <v>750</v>
      </c>
      <c r="B22" s="22">
        <v>75011</v>
      </c>
      <c r="C22" s="22" t="s">
        <v>0</v>
      </c>
      <c r="D22" s="23">
        <f>SUM(D23)</f>
        <v>80400</v>
      </c>
      <c r="E22" s="23">
        <f>+F22+J22</f>
        <v>80400</v>
      </c>
      <c r="F22" s="23">
        <f>SUM(F24:F30)</f>
        <v>80400</v>
      </c>
      <c r="G22" s="23">
        <f>SUM(G24:G30)</f>
        <v>65554</v>
      </c>
      <c r="H22" s="23">
        <f>SUM(H24:H30)</f>
        <v>12306</v>
      </c>
      <c r="I22" s="23">
        <f>SUM(I24:I30)</f>
        <v>0</v>
      </c>
      <c r="J22" s="23">
        <f>SUM(J24:J30)</f>
        <v>0</v>
      </c>
    </row>
    <row r="23" spans="1:10" ht="15" customHeight="1" x14ac:dyDescent="0.2">
      <c r="A23" s="24" t="s">
        <v>0</v>
      </c>
      <c r="B23" s="24"/>
      <c r="C23" s="24">
        <v>2010</v>
      </c>
      <c r="D23" s="25">
        <v>80400</v>
      </c>
      <c r="E23" s="25"/>
      <c r="F23" s="25"/>
      <c r="G23" s="25"/>
      <c r="H23" s="25"/>
      <c r="I23" s="25"/>
      <c r="J23" s="25"/>
    </row>
    <row r="24" spans="1:10" ht="17.25" customHeight="1" x14ac:dyDescent="0.2">
      <c r="A24" s="24"/>
      <c r="B24" s="24"/>
      <c r="C24" s="24">
        <v>4010</v>
      </c>
      <c r="D24" s="25"/>
      <c r="E24" s="26">
        <f t="shared" ref="E24:E29" si="2">+F24+J24</f>
        <v>61200</v>
      </c>
      <c r="F24" s="26">
        <v>61200</v>
      </c>
      <c r="G24" s="26">
        <v>61200</v>
      </c>
      <c r="H24" s="26"/>
      <c r="I24" s="25"/>
      <c r="J24" s="25"/>
    </row>
    <row r="25" spans="1:10" ht="14.25" customHeight="1" x14ac:dyDescent="0.2">
      <c r="A25" s="24"/>
      <c r="B25" s="24"/>
      <c r="C25" s="24">
        <v>4040</v>
      </c>
      <c r="D25" s="25"/>
      <c r="E25" s="26">
        <f t="shared" si="2"/>
        <v>4354</v>
      </c>
      <c r="F25" s="26">
        <v>4354</v>
      </c>
      <c r="G25" s="26">
        <v>4354</v>
      </c>
      <c r="H25" s="26"/>
      <c r="I25" s="25"/>
      <c r="J25" s="25"/>
    </row>
    <row r="26" spans="1:10" ht="14.25" customHeight="1" x14ac:dyDescent="0.2">
      <c r="A26" s="24"/>
      <c r="B26" s="24"/>
      <c r="C26" s="24">
        <v>4110</v>
      </c>
      <c r="D26" s="25"/>
      <c r="E26" s="26">
        <f t="shared" si="2"/>
        <v>11210</v>
      </c>
      <c r="F26" s="26">
        <v>11210</v>
      </c>
      <c r="G26" s="26"/>
      <c r="H26" s="26">
        <v>11210</v>
      </c>
      <c r="I26" s="25"/>
      <c r="J26" s="25"/>
    </row>
    <row r="27" spans="1:10" ht="14.25" customHeight="1" x14ac:dyDescent="0.2">
      <c r="A27" s="24"/>
      <c r="B27" s="24"/>
      <c r="C27" s="24">
        <v>4120</v>
      </c>
      <c r="D27" s="25"/>
      <c r="E27" s="26">
        <f t="shared" si="2"/>
        <v>1096</v>
      </c>
      <c r="F27" s="26">
        <v>1096</v>
      </c>
      <c r="G27" s="26"/>
      <c r="H27" s="26">
        <v>1096</v>
      </c>
      <c r="I27" s="25"/>
      <c r="J27" s="25"/>
    </row>
    <row r="28" spans="1:10" ht="14.25" customHeight="1" x14ac:dyDescent="0.2">
      <c r="A28" s="24"/>
      <c r="B28" s="24"/>
      <c r="C28" s="24">
        <v>4210</v>
      </c>
      <c r="D28" s="25"/>
      <c r="E28" s="26">
        <f>+F28+J28</f>
        <v>200</v>
      </c>
      <c r="F28" s="26">
        <v>200</v>
      </c>
      <c r="G28" s="26"/>
      <c r="H28" s="26"/>
      <c r="I28" s="25"/>
      <c r="J28" s="25"/>
    </row>
    <row r="29" spans="1:10" ht="14.25" customHeight="1" x14ac:dyDescent="0.2">
      <c r="A29" s="24"/>
      <c r="B29" s="24"/>
      <c r="C29" s="24">
        <v>4360</v>
      </c>
      <c r="D29" s="25"/>
      <c r="E29" s="26">
        <f t="shared" si="2"/>
        <v>400</v>
      </c>
      <c r="F29" s="26">
        <v>400</v>
      </c>
      <c r="G29" s="26"/>
      <c r="H29" s="26"/>
      <c r="I29" s="25"/>
      <c r="J29" s="25"/>
    </row>
    <row r="30" spans="1:10" ht="14.25" customHeight="1" x14ac:dyDescent="0.2">
      <c r="A30" s="27" t="s">
        <v>20</v>
      </c>
      <c r="B30" s="24"/>
      <c r="C30" s="24">
        <v>4440</v>
      </c>
      <c r="D30" s="25"/>
      <c r="E30" s="26">
        <f>+F30+J30</f>
        <v>1940</v>
      </c>
      <c r="F30" s="26">
        <v>1940</v>
      </c>
      <c r="G30" s="26"/>
      <c r="H30" s="26"/>
      <c r="I30" s="25"/>
      <c r="J30" s="25"/>
    </row>
    <row r="31" spans="1:10" ht="14.25" customHeight="1" x14ac:dyDescent="0.2">
      <c r="A31" s="22">
        <v>751</v>
      </c>
      <c r="B31" s="22">
        <v>75101</v>
      </c>
      <c r="C31" s="22" t="s">
        <v>0</v>
      </c>
      <c r="D31" s="23">
        <f>SUM(D32)</f>
        <v>2241</v>
      </c>
      <c r="E31" s="23">
        <f>+F31+J31</f>
        <v>2241</v>
      </c>
      <c r="F31" s="23">
        <f>SUM(F33:F34)</f>
        <v>2241</v>
      </c>
      <c r="G31" s="23">
        <f>SUM(G33:G34)</f>
        <v>0</v>
      </c>
      <c r="H31" s="23">
        <f>SUM(H33:H34)</f>
        <v>0</v>
      </c>
      <c r="I31" s="23">
        <f>SUM(I33:I34)</f>
        <v>0</v>
      </c>
      <c r="J31" s="23">
        <f>SUM(J33:J34)</f>
        <v>0</v>
      </c>
    </row>
    <row r="32" spans="1:10" ht="14.25" customHeight="1" x14ac:dyDescent="0.2">
      <c r="A32" s="24" t="s">
        <v>0</v>
      </c>
      <c r="B32" s="24"/>
      <c r="C32" s="24">
        <v>2010</v>
      </c>
      <c r="D32" s="25">
        <v>2241</v>
      </c>
      <c r="E32" s="25"/>
      <c r="F32" s="25"/>
      <c r="G32" s="25"/>
      <c r="H32" s="25"/>
      <c r="I32" s="25"/>
      <c r="J32" s="25"/>
    </row>
    <row r="33" spans="1:10" ht="14.25" customHeight="1" x14ac:dyDescent="0.2">
      <c r="A33" s="24"/>
      <c r="B33" s="24"/>
      <c r="C33" s="24">
        <v>4210</v>
      </c>
      <c r="D33" s="25"/>
      <c r="E33" s="25">
        <f>+F33+J33</f>
        <v>335</v>
      </c>
      <c r="F33" s="25">
        <v>335</v>
      </c>
      <c r="G33" s="25"/>
      <c r="H33" s="25"/>
      <c r="I33" s="25"/>
      <c r="J33" s="25"/>
    </row>
    <row r="34" spans="1:10" ht="14.25" customHeight="1" x14ac:dyDescent="0.2">
      <c r="A34" s="24"/>
      <c r="B34" s="24"/>
      <c r="C34" s="24">
        <v>4300</v>
      </c>
      <c r="D34" s="25"/>
      <c r="E34" s="25">
        <f>+F34+J34</f>
        <v>1906</v>
      </c>
      <c r="F34" s="25">
        <v>1906</v>
      </c>
      <c r="G34" s="25"/>
      <c r="H34" s="25"/>
      <c r="I34" s="25"/>
      <c r="J34" s="25"/>
    </row>
    <row r="35" spans="1:10" ht="14.25" customHeight="1" x14ac:dyDescent="0.2">
      <c r="A35" s="22">
        <v>751</v>
      </c>
      <c r="B35" s="22">
        <v>75107</v>
      </c>
      <c r="C35" s="22" t="s">
        <v>0</v>
      </c>
      <c r="D35" s="23">
        <f>SUM(D36)</f>
        <v>46824</v>
      </c>
      <c r="E35" s="23">
        <f>+F35+J35</f>
        <v>46824</v>
      </c>
      <c r="F35" s="23">
        <f>SUM(F37:F45)</f>
        <v>46824</v>
      </c>
      <c r="G35" s="23">
        <f>SUM(G38:G45)</f>
        <v>11106.83</v>
      </c>
      <c r="H35" s="23">
        <f>SUM(H38:H45)</f>
        <v>1555.5100000000002</v>
      </c>
      <c r="I35" s="23">
        <f>SUM(I38:I45)</f>
        <v>0</v>
      </c>
      <c r="J35" s="23">
        <f>SUM(J38:J45)</f>
        <v>0</v>
      </c>
    </row>
    <row r="36" spans="1:10" ht="14.25" customHeight="1" x14ac:dyDescent="0.2">
      <c r="A36" s="24" t="s">
        <v>0</v>
      </c>
      <c r="B36" s="24"/>
      <c r="C36" s="24">
        <v>2010</v>
      </c>
      <c r="D36" s="25">
        <v>46824</v>
      </c>
      <c r="E36" s="25"/>
      <c r="F36" s="25"/>
      <c r="G36" s="25"/>
      <c r="H36" s="25"/>
      <c r="I36" s="25"/>
      <c r="J36" s="25"/>
    </row>
    <row r="37" spans="1:10" ht="14.25" customHeight="1" x14ac:dyDescent="0.2">
      <c r="A37" s="24"/>
      <c r="B37" s="24"/>
      <c r="C37" s="24">
        <v>3030</v>
      </c>
      <c r="D37" s="25"/>
      <c r="E37" s="26">
        <f t="shared" ref="E37:E41" si="3">+F37+J37</f>
        <v>25320</v>
      </c>
      <c r="F37" s="25">
        <v>25320</v>
      </c>
      <c r="G37" s="25"/>
      <c r="H37" s="25"/>
      <c r="I37" s="25"/>
      <c r="J37" s="25"/>
    </row>
    <row r="38" spans="1:10" ht="14.25" customHeight="1" x14ac:dyDescent="0.2">
      <c r="A38" s="24"/>
      <c r="B38" s="24"/>
      <c r="C38" s="24">
        <v>4010</v>
      </c>
      <c r="D38" s="25"/>
      <c r="E38" s="26">
        <f t="shared" si="3"/>
        <v>7221.83</v>
      </c>
      <c r="F38" s="26">
        <v>7221.83</v>
      </c>
      <c r="G38" s="26">
        <v>7221.83</v>
      </c>
      <c r="H38" s="26"/>
      <c r="I38" s="25"/>
      <c r="J38" s="25"/>
    </row>
    <row r="39" spans="1:10" ht="14.25" customHeight="1" x14ac:dyDescent="0.2">
      <c r="A39" s="24"/>
      <c r="B39" s="24"/>
      <c r="C39" s="24">
        <v>4110</v>
      </c>
      <c r="D39" s="25"/>
      <c r="E39" s="26">
        <f t="shared" si="3"/>
        <v>1381.15</v>
      </c>
      <c r="F39" s="26">
        <v>1381.15</v>
      </c>
      <c r="G39" s="26"/>
      <c r="H39" s="26">
        <v>1381.15</v>
      </c>
      <c r="I39" s="25"/>
      <c r="J39" s="25"/>
    </row>
    <row r="40" spans="1:10" ht="14.25" customHeight="1" x14ac:dyDescent="0.2">
      <c r="A40" s="27" t="s">
        <v>0</v>
      </c>
      <c r="B40" s="24"/>
      <c r="C40" s="24">
        <v>4120</v>
      </c>
      <c r="D40" s="25"/>
      <c r="E40" s="26">
        <f t="shared" si="3"/>
        <v>174.36</v>
      </c>
      <c r="F40" s="26">
        <v>174.36</v>
      </c>
      <c r="G40" s="26"/>
      <c r="H40" s="26">
        <v>174.36</v>
      </c>
      <c r="I40" s="25"/>
      <c r="J40" s="25"/>
    </row>
    <row r="41" spans="1:10" ht="14.25" customHeight="1" x14ac:dyDescent="0.2">
      <c r="A41" s="24"/>
      <c r="B41" s="24"/>
      <c r="C41" s="24">
        <v>4170</v>
      </c>
      <c r="D41" s="25"/>
      <c r="E41" s="26">
        <f t="shared" si="3"/>
        <v>3885</v>
      </c>
      <c r="F41" s="26">
        <v>3885</v>
      </c>
      <c r="G41" s="26">
        <v>3885</v>
      </c>
      <c r="H41" s="26"/>
      <c r="I41" s="25"/>
      <c r="J41" s="25"/>
    </row>
    <row r="42" spans="1:10" ht="14.25" customHeight="1" x14ac:dyDescent="0.2">
      <c r="A42" s="24"/>
      <c r="B42" s="24"/>
      <c r="C42" s="24">
        <v>4210</v>
      </c>
      <c r="D42" s="25"/>
      <c r="E42" s="26">
        <f>+F42+J42</f>
        <v>4031.17</v>
      </c>
      <c r="F42" s="26">
        <v>4031.17</v>
      </c>
      <c r="G42" s="26"/>
      <c r="H42" s="26"/>
      <c r="I42" s="25"/>
      <c r="J42" s="25"/>
    </row>
    <row r="43" spans="1:10" ht="14.25" customHeight="1" x14ac:dyDescent="0.2">
      <c r="A43" s="24"/>
      <c r="B43" s="24"/>
      <c r="C43" s="24">
        <v>4300</v>
      </c>
      <c r="D43" s="25"/>
      <c r="E43" s="26">
        <f>+F43+J43</f>
        <v>4652.78</v>
      </c>
      <c r="F43" s="26">
        <v>4652.78</v>
      </c>
      <c r="G43" s="26"/>
      <c r="H43" s="26"/>
      <c r="I43" s="25"/>
      <c r="J43" s="25"/>
    </row>
    <row r="44" spans="1:10" ht="14.25" customHeight="1" x14ac:dyDescent="0.2">
      <c r="A44" s="24"/>
      <c r="B44" s="24"/>
      <c r="C44" s="24">
        <v>4360</v>
      </c>
      <c r="D44" s="25"/>
      <c r="E44" s="26">
        <f t="shared" ref="E44" si="4">+F44+J44</f>
        <v>0</v>
      </c>
      <c r="F44" s="26">
        <v>0</v>
      </c>
      <c r="G44" s="26"/>
      <c r="H44" s="26"/>
      <c r="I44" s="25"/>
      <c r="J44" s="25"/>
    </row>
    <row r="45" spans="1:10" ht="14.25" customHeight="1" x14ac:dyDescent="0.2">
      <c r="A45" s="24"/>
      <c r="B45" s="24"/>
      <c r="C45" s="24">
        <v>4410</v>
      </c>
      <c r="D45" s="25"/>
      <c r="E45" s="26">
        <f>+F45+J45</f>
        <v>157.71</v>
      </c>
      <c r="F45" s="26">
        <v>157.71</v>
      </c>
      <c r="G45" s="26"/>
      <c r="H45" s="26"/>
      <c r="I45" s="25"/>
      <c r="J45" s="25"/>
    </row>
    <row r="46" spans="1:10" ht="14.25" customHeight="1" x14ac:dyDescent="0.2">
      <c r="A46" s="22">
        <v>751</v>
      </c>
      <c r="B46" s="22">
        <v>75108</v>
      </c>
      <c r="C46" s="22" t="s">
        <v>0</v>
      </c>
      <c r="D46" s="23">
        <f>SUM(D47)</f>
        <v>27837</v>
      </c>
      <c r="E46" s="23">
        <f>+F46+J46</f>
        <v>27837</v>
      </c>
      <c r="F46" s="23">
        <f>SUM(F48:F55)</f>
        <v>27837</v>
      </c>
      <c r="G46" s="23">
        <f>SUM(G49:G55)</f>
        <v>8954</v>
      </c>
      <c r="H46" s="23">
        <f>SUM(H49:H55)</f>
        <v>1157.1199999999999</v>
      </c>
      <c r="I46" s="25"/>
      <c r="J46" s="25"/>
    </row>
    <row r="47" spans="1:10" ht="14.25" customHeight="1" x14ac:dyDescent="0.2">
      <c r="A47" s="24" t="s">
        <v>0</v>
      </c>
      <c r="B47" s="24"/>
      <c r="C47" s="24">
        <v>2010</v>
      </c>
      <c r="D47" s="25">
        <v>27837</v>
      </c>
      <c r="E47" s="25"/>
      <c r="F47" s="25"/>
      <c r="G47" s="25"/>
      <c r="H47" s="25"/>
      <c r="I47" s="25"/>
      <c r="J47" s="25"/>
    </row>
    <row r="48" spans="1:10" ht="14.25" customHeight="1" x14ac:dyDescent="0.2">
      <c r="A48" s="24"/>
      <c r="B48" s="24"/>
      <c r="C48" s="24">
        <v>3030</v>
      </c>
      <c r="D48" s="25"/>
      <c r="E48" s="26">
        <f t="shared" ref="E48:E52" si="5">+F48+J48</f>
        <v>13140</v>
      </c>
      <c r="F48" s="25">
        <v>13140</v>
      </c>
      <c r="G48" s="25"/>
      <c r="H48" s="25"/>
      <c r="I48" s="25"/>
      <c r="J48" s="25"/>
    </row>
    <row r="49" spans="1:10" ht="14.25" customHeight="1" x14ac:dyDescent="0.2">
      <c r="A49" s="24"/>
      <c r="B49" s="24"/>
      <c r="C49" s="24">
        <v>4010</v>
      </c>
      <c r="D49" s="25"/>
      <c r="E49" s="26">
        <f t="shared" si="5"/>
        <v>5484</v>
      </c>
      <c r="F49" s="26">
        <v>5484</v>
      </c>
      <c r="G49" s="26">
        <v>5484</v>
      </c>
      <c r="H49" s="26"/>
      <c r="I49" s="25"/>
      <c r="J49" s="25"/>
    </row>
    <row r="50" spans="1:10" ht="14.25" customHeight="1" x14ac:dyDescent="0.2">
      <c r="A50" s="24"/>
      <c r="B50" s="24"/>
      <c r="C50" s="24">
        <v>4110</v>
      </c>
      <c r="D50" s="25"/>
      <c r="E50" s="26">
        <f t="shared" si="5"/>
        <v>1023.26</v>
      </c>
      <c r="F50" s="26">
        <v>1023.26</v>
      </c>
      <c r="G50" s="26"/>
      <c r="H50" s="26">
        <v>1023.26</v>
      </c>
      <c r="I50" s="25"/>
      <c r="J50" s="25"/>
    </row>
    <row r="51" spans="1:10" ht="14.25" customHeight="1" x14ac:dyDescent="0.2">
      <c r="A51" s="27" t="s">
        <v>0</v>
      </c>
      <c r="B51" s="24"/>
      <c r="C51" s="24">
        <v>4120</v>
      </c>
      <c r="D51" s="25"/>
      <c r="E51" s="26">
        <f t="shared" si="5"/>
        <v>133.86000000000001</v>
      </c>
      <c r="F51" s="26">
        <v>133.86000000000001</v>
      </c>
      <c r="G51" s="26"/>
      <c r="H51" s="26">
        <v>133.86000000000001</v>
      </c>
      <c r="I51" s="25"/>
      <c r="J51" s="25"/>
    </row>
    <row r="52" spans="1:10" ht="14.25" customHeight="1" x14ac:dyDescent="0.2">
      <c r="A52" s="24"/>
      <c r="B52" s="24"/>
      <c r="C52" s="24">
        <v>4170</v>
      </c>
      <c r="D52" s="25"/>
      <c r="E52" s="26">
        <f t="shared" si="5"/>
        <v>3470</v>
      </c>
      <c r="F52" s="26">
        <v>3470</v>
      </c>
      <c r="G52" s="26">
        <v>3470</v>
      </c>
      <c r="H52" s="26"/>
      <c r="I52" s="25"/>
      <c r="J52" s="25"/>
    </row>
    <row r="53" spans="1:10" ht="14.25" customHeight="1" x14ac:dyDescent="0.2">
      <c r="A53" s="24"/>
      <c r="B53" s="24"/>
      <c r="C53" s="24">
        <v>4210</v>
      </c>
      <c r="D53" s="25"/>
      <c r="E53" s="26">
        <f>+F53+J53</f>
        <v>3227.88</v>
      </c>
      <c r="F53" s="26">
        <v>3227.88</v>
      </c>
      <c r="G53" s="26"/>
      <c r="H53" s="26"/>
      <c r="I53" s="25"/>
      <c r="J53" s="25"/>
    </row>
    <row r="54" spans="1:10" ht="14.25" customHeight="1" x14ac:dyDescent="0.2">
      <c r="A54" s="24"/>
      <c r="B54" s="24"/>
      <c r="C54" s="24">
        <v>4300</v>
      </c>
      <c r="D54" s="25"/>
      <c r="E54" s="26">
        <f>+F54+J54</f>
        <v>1158</v>
      </c>
      <c r="F54" s="26">
        <v>1158</v>
      </c>
      <c r="G54" s="26"/>
      <c r="H54" s="26"/>
      <c r="I54" s="25"/>
      <c r="J54" s="25"/>
    </row>
    <row r="55" spans="1:10" ht="14.25" customHeight="1" x14ac:dyDescent="0.2">
      <c r="A55" s="24"/>
      <c r="B55" s="24"/>
      <c r="C55" s="24">
        <v>4410</v>
      </c>
      <c r="D55" s="25"/>
      <c r="E55" s="26">
        <f>+F55+J55</f>
        <v>200</v>
      </c>
      <c r="F55" s="26">
        <v>200</v>
      </c>
      <c r="G55" s="26"/>
      <c r="H55" s="26"/>
      <c r="I55" s="25"/>
      <c r="J55" s="25"/>
    </row>
    <row r="56" spans="1:10" ht="14.25" customHeight="1" x14ac:dyDescent="0.2">
      <c r="A56" s="22">
        <v>751</v>
      </c>
      <c r="B56" s="22">
        <v>75110</v>
      </c>
      <c r="C56" s="22" t="s">
        <v>0</v>
      </c>
      <c r="D56" s="23">
        <f>SUM(D57)</f>
        <v>22370</v>
      </c>
      <c r="E56" s="23">
        <f>+F56+J56</f>
        <v>22369.999999999996</v>
      </c>
      <c r="F56" s="23">
        <f>SUM(F58:F66)</f>
        <v>22369.999999999996</v>
      </c>
      <c r="G56" s="23">
        <f>SUM(G59:G66)</f>
        <v>6554</v>
      </c>
      <c r="H56" s="23">
        <f>SUM(H59:H66)</f>
        <v>811.13</v>
      </c>
      <c r="I56" s="23">
        <f>SUM(I59:I66)</f>
        <v>0</v>
      </c>
      <c r="J56" s="23">
        <f>SUM(J59:J66)</f>
        <v>0</v>
      </c>
    </row>
    <row r="57" spans="1:10" ht="14.25" customHeight="1" x14ac:dyDescent="0.2">
      <c r="A57" s="24" t="s">
        <v>0</v>
      </c>
      <c r="B57" s="24"/>
      <c r="C57" s="24">
        <v>2010</v>
      </c>
      <c r="D57" s="25">
        <v>22370</v>
      </c>
      <c r="E57" s="25"/>
      <c r="F57" s="25"/>
      <c r="G57" s="25"/>
      <c r="H57" s="25"/>
      <c r="I57" s="25"/>
      <c r="J57" s="25"/>
    </row>
    <row r="58" spans="1:10" ht="14.25" customHeight="1" x14ac:dyDescent="0.2">
      <c r="A58" s="24"/>
      <c r="B58" s="24"/>
      <c r="C58" s="24">
        <v>3030</v>
      </c>
      <c r="D58" s="25"/>
      <c r="E58" s="26">
        <f t="shared" ref="E58:E62" si="6">+F58+J58</f>
        <v>10600</v>
      </c>
      <c r="F58" s="25">
        <v>10600</v>
      </c>
      <c r="G58" s="25"/>
      <c r="H58" s="25"/>
      <c r="I58" s="25"/>
      <c r="J58" s="25"/>
    </row>
    <row r="59" spans="1:10" ht="14.25" customHeight="1" x14ac:dyDescent="0.2">
      <c r="A59" s="24"/>
      <c r="B59" s="24"/>
      <c r="C59" s="24">
        <v>4010</v>
      </c>
      <c r="D59" s="25"/>
      <c r="E59" s="26">
        <f t="shared" si="6"/>
        <v>3794</v>
      </c>
      <c r="F59" s="26">
        <v>3794</v>
      </c>
      <c r="G59" s="26">
        <v>3794</v>
      </c>
      <c r="H59" s="26"/>
      <c r="I59" s="25"/>
      <c r="J59" s="25"/>
    </row>
    <row r="60" spans="1:10" ht="14.25" customHeight="1" x14ac:dyDescent="0.2">
      <c r="A60" s="24"/>
      <c r="B60" s="24"/>
      <c r="C60" s="24">
        <v>4110</v>
      </c>
      <c r="D60" s="25"/>
      <c r="E60" s="26">
        <f t="shared" si="6"/>
        <v>713.75</v>
      </c>
      <c r="F60" s="26">
        <v>713.75</v>
      </c>
      <c r="G60" s="26"/>
      <c r="H60" s="26">
        <v>713.75</v>
      </c>
      <c r="I60" s="25"/>
      <c r="J60" s="25"/>
    </row>
    <row r="61" spans="1:10" ht="14.25" customHeight="1" x14ac:dyDescent="0.2">
      <c r="A61" s="27" t="s">
        <v>0</v>
      </c>
      <c r="B61" s="24"/>
      <c r="C61" s="24">
        <v>4120</v>
      </c>
      <c r="D61" s="25"/>
      <c r="E61" s="26">
        <f t="shared" si="6"/>
        <v>97.38</v>
      </c>
      <c r="F61" s="26">
        <v>97.38</v>
      </c>
      <c r="G61" s="26"/>
      <c r="H61" s="26">
        <v>97.38</v>
      </c>
      <c r="I61" s="25"/>
      <c r="J61" s="25"/>
    </row>
    <row r="62" spans="1:10" ht="14.25" customHeight="1" x14ac:dyDescent="0.2">
      <c r="A62" s="24"/>
      <c r="B62" s="24"/>
      <c r="C62" s="24">
        <v>4170</v>
      </c>
      <c r="D62" s="25"/>
      <c r="E62" s="26">
        <f t="shared" si="6"/>
        <v>2760</v>
      </c>
      <c r="F62" s="26">
        <v>2760</v>
      </c>
      <c r="G62" s="26">
        <v>2760</v>
      </c>
      <c r="H62" s="26"/>
      <c r="I62" s="25"/>
      <c r="J62" s="25"/>
    </row>
    <row r="63" spans="1:10" ht="14.25" customHeight="1" x14ac:dyDescent="0.2">
      <c r="A63" s="24"/>
      <c r="B63" s="24"/>
      <c r="C63" s="24">
        <v>4210</v>
      </c>
      <c r="D63" s="25"/>
      <c r="E63" s="26">
        <f>+F63+J63</f>
        <v>2568.8000000000002</v>
      </c>
      <c r="F63" s="26">
        <v>2568.8000000000002</v>
      </c>
      <c r="G63" s="26"/>
      <c r="H63" s="26"/>
      <c r="I63" s="25"/>
      <c r="J63" s="25"/>
    </row>
    <row r="64" spans="1:10" ht="14.25" customHeight="1" x14ac:dyDescent="0.2">
      <c r="A64" s="24"/>
      <c r="B64" s="24"/>
      <c r="C64" s="24">
        <v>4300</v>
      </c>
      <c r="D64" s="25"/>
      <c r="E64" s="26">
        <f>+F64+J64</f>
        <v>1601.1</v>
      </c>
      <c r="F64" s="26">
        <v>1601.1</v>
      </c>
      <c r="G64" s="26"/>
      <c r="H64" s="26"/>
      <c r="I64" s="25"/>
      <c r="J64" s="25"/>
    </row>
    <row r="65" spans="1:11" ht="14.25" customHeight="1" x14ac:dyDescent="0.2">
      <c r="A65" s="24"/>
      <c r="B65" s="24"/>
      <c r="C65" s="24">
        <v>4360</v>
      </c>
      <c r="D65" s="25"/>
      <c r="E65" s="26">
        <f>+F65+J65</f>
        <v>34.97</v>
      </c>
      <c r="F65" s="26">
        <v>34.97</v>
      </c>
      <c r="G65" s="26"/>
      <c r="H65" s="26"/>
      <c r="I65" s="25"/>
      <c r="J65" s="25"/>
    </row>
    <row r="66" spans="1:11" ht="14.25" customHeight="1" x14ac:dyDescent="0.2">
      <c r="A66" s="24"/>
      <c r="B66" s="24"/>
      <c r="C66" s="24">
        <v>4410</v>
      </c>
      <c r="D66" s="25"/>
      <c r="E66" s="26">
        <f>+F66+J66</f>
        <v>200</v>
      </c>
      <c r="F66" s="26">
        <v>200</v>
      </c>
      <c r="G66" s="26"/>
      <c r="H66" s="26"/>
      <c r="I66" s="25"/>
      <c r="J66" s="25"/>
    </row>
    <row r="67" spans="1:11" ht="14.25" customHeight="1" x14ac:dyDescent="0.2">
      <c r="A67" s="28">
        <v>801</v>
      </c>
      <c r="B67" s="28">
        <v>80101</v>
      </c>
      <c r="C67" s="28" t="s">
        <v>0</v>
      </c>
      <c r="D67" s="23">
        <f>SUM(D68:D69)</f>
        <v>39897.160000000003</v>
      </c>
      <c r="E67" s="23">
        <f>SUM(E68:E70)</f>
        <v>39897.160000000003</v>
      </c>
      <c r="F67" s="23">
        <f>SUM(F68:F70)</f>
        <v>39897.160000000003</v>
      </c>
      <c r="G67" s="29"/>
      <c r="H67" s="29"/>
      <c r="I67" s="29"/>
      <c r="J67" s="29"/>
    </row>
    <row r="68" spans="1:11" ht="14.25" customHeight="1" x14ac:dyDescent="0.2">
      <c r="A68" s="24"/>
      <c r="B68" s="24"/>
      <c r="C68" s="24">
        <v>2010</v>
      </c>
      <c r="D68" s="25">
        <v>39897.160000000003</v>
      </c>
      <c r="E68" s="25">
        <f>+F68+J68</f>
        <v>0</v>
      </c>
      <c r="F68" s="25">
        <v>0</v>
      </c>
      <c r="G68" s="30"/>
      <c r="H68" s="30"/>
      <c r="I68" s="29"/>
      <c r="J68" s="29"/>
    </row>
    <row r="69" spans="1:11" ht="17.25" customHeight="1" x14ac:dyDescent="0.2">
      <c r="A69" s="24"/>
      <c r="B69" s="24"/>
      <c r="C69" s="24">
        <v>4210</v>
      </c>
      <c r="D69" s="25"/>
      <c r="E69" s="25">
        <f>+F69+J69</f>
        <v>395.01</v>
      </c>
      <c r="F69" s="25">
        <v>395.01</v>
      </c>
      <c r="G69" s="30"/>
      <c r="H69" s="30"/>
      <c r="I69" s="29"/>
      <c r="J69" s="29"/>
    </row>
    <row r="70" spans="1:11" ht="15.75" customHeight="1" x14ac:dyDescent="0.2">
      <c r="A70" s="27" t="s">
        <v>21</v>
      </c>
      <c r="B70" s="24"/>
      <c r="C70" s="24">
        <v>4240</v>
      </c>
      <c r="D70" s="25"/>
      <c r="E70" s="25">
        <f>+F70+J70</f>
        <v>39502.15</v>
      </c>
      <c r="F70" s="29">
        <v>39502.15</v>
      </c>
      <c r="G70" s="30"/>
      <c r="H70" s="30"/>
      <c r="I70" s="29"/>
      <c r="J70" s="29"/>
    </row>
    <row r="71" spans="1:11" ht="15.75" customHeight="1" x14ac:dyDescent="0.2">
      <c r="A71" s="28">
        <v>801</v>
      </c>
      <c r="B71" s="28">
        <v>80110</v>
      </c>
      <c r="C71" s="28" t="s">
        <v>0</v>
      </c>
      <c r="D71" s="23">
        <f>SUM(D72:D73)</f>
        <v>24374.35</v>
      </c>
      <c r="E71" s="23">
        <f>SUM(E72:E74)</f>
        <v>24374.35</v>
      </c>
      <c r="F71" s="23">
        <f>SUM(F72:F74)</f>
        <v>24374.35</v>
      </c>
      <c r="G71" s="30"/>
      <c r="H71" s="30"/>
      <c r="I71" s="29"/>
      <c r="J71" s="29"/>
    </row>
    <row r="72" spans="1:11" ht="15.75" customHeight="1" x14ac:dyDescent="0.2">
      <c r="A72" s="24"/>
      <c r="B72" s="24"/>
      <c r="C72" s="24">
        <v>2010</v>
      </c>
      <c r="D72" s="25">
        <v>24374.35</v>
      </c>
      <c r="E72" s="25">
        <f>+F72+J72</f>
        <v>0</v>
      </c>
      <c r="F72" s="25">
        <v>0</v>
      </c>
      <c r="G72" s="30"/>
      <c r="H72" s="30"/>
      <c r="I72" s="29"/>
      <c r="J72" s="29"/>
    </row>
    <row r="73" spans="1:11" ht="15.75" customHeight="1" x14ac:dyDescent="0.2">
      <c r="A73" s="24"/>
      <c r="B73" s="24"/>
      <c r="C73" s="24">
        <v>4210</v>
      </c>
      <c r="D73" s="25"/>
      <c r="E73" s="25">
        <f>+F73+J73</f>
        <v>241.32</v>
      </c>
      <c r="F73" s="25">
        <v>241.32</v>
      </c>
      <c r="G73" s="30"/>
      <c r="H73" s="30"/>
      <c r="I73" s="29"/>
      <c r="J73" s="29"/>
    </row>
    <row r="74" spans="1:11" ht="15.75" customHeight="1" x14ac:dyDescent="0.2">
      <c r="A74" s="24"/>
      <c r="B74" s="24"/>
      <c r="C74" s="24">
        <v>4240</v>
      </c>
      <c r="D74" s="25"/>
      <c r="E74" s="25">
        <f>+F74+J74</f>
        <v>24133.03</v>
      </c>
      <c r="F74" s="29">
        <v>24133.03</v>
      </c>
      <c r="G74" s="30"/>
      <c r="H74" s="30"/>
      <c r="I74" s="29"/>
      <c r="J74" s="29"/>
      <c r="K74" s="6" t="s">
        <v>0</v>
      </c>
    </row>
    <row r="75" spans="1:11" ht="15.75" customHeight="1" x14ac:dyDescent="0.2">
      <c r="A75" s="28">
        <v>801</v>
      </c>
      <c r="B75" s="28">
        <v>80150</v>
      </c>
      <c r="C75" s="28" t="s">
        <v>0</v>
      </c>
      <c r="D75" s="23">
        <f>SUM(D76:D77)</f>
        <v>2939.34</v>
      </c>
      <c r="E75" s="23">
        <f>SUM(E76:E78)</f>
        <v>2939.34</v>
      </c>
      <c r="F75" s="23">
        <f>SUM(F76:F78)</f>
        <v>2939.34</v>
      </c>
      <c r="G75" s="30"/>
      <c r="H75" s="30"/>
      <c r="I75" s="29"/>
      <c r="J75" s="29"/>
    </row>
    <row r="76" spans="1:11" ht="15.75" customHeight="1" x14ac:dyDescent="0.2">
      <c r="A76" s="24"/>
      <c r="B76" s="24"/>
      <c r="C76" s="24">
        <v>2010</v>
      </c>
      <c r="D76" s="25">
        <v>2939.34</v>
      </c>
      <c r="E76" s="25">
        <f>+F76+J76</f>
        <v>0</v>
      </c>
      <c r="F76" s="25">
        <v>0</v>
      </c>
      <c r="G76" s="30"/>
      <c r="H76" s="30"/>
      <c r="I76" s="29"/>
      <c r="J76" s="29"/>
    </row>
    <row r="77" spans="1:11" ht="15.75" customHeight="1" x14ac:dyDescent="0.2">
      <c r="A77" s="24"/>
      <c r="B77" s="24"/>
      <c r="C77" s="24">
        <v>4210</v>
      </c>
      <c r="D77" s="25"/>
      <c r="E77" s="25">
        <f>+F77+J77</f>
        <v>29.09</v>
      </c>
      <c r="F77" s="25">
        <v>29.09</v>
      </c>
      <c r="G77" s="30"/>
      <c r="H77" s="30"/>
      <c r="I77" s="29"/>
      <c r="J77" s="29"/>
    </row>
    <row r="78" spans="1:11" ht="15.75" customHeight="1" x14ac:dyDescent="0.2">
      <c r="A78" s="24"/>
      <c r="B78" s="24"/>
      <c r="C78" s="24">
        <v>4240</v>
      </c>
      <c r="D78" s="25"/>
      <c r="E78" s="25">
        <f>+F78+J78</f>
        <v>2910.25</v>
      </c>
      <c r="F78" s="29">
        <v>2910.25</v>
      </c>
      <c r="G78" s="30"/>
      <c r="H78" s="30"/>
      <c r="I78" s="29"/>
      <c r="J78" s="29"/>
    </row>
    <row r="79" spans="1:11" ht="15.75" customHeight="1" x14ac:dyDescent="0.2">
      <c r="A79" s="28">
        <v>851</v>
      </c>
      <c r="B79" s="28">
        <v>85195</v>
      </c>
      <c r="C79" s="24"/>
      <c r="D79" s="23">
        <f>SUM(D80:D81)</f>
        <v>200</v>
      </c>
      <c r="E79" s="23">
        <f>SUM(E80:E82)</f>
        <v>200</v>
      </c>
      <c r="F79" s="23">
        <f>SUM(F80:F82)</f>
        <v>200</v>
      </c>
      <c r="G79" s="29"/>
      <c r="H79" s="29"/>
      <c r="I79" s="29"/>
      <c r="J79" s="29"/>
    </row>
    <row r="80" spans="1:11" ht="15.75" customHeight="1" x14ac:dyDescent="0.2">
      <c r="A80" s="27" t="s">
        <v>0</v>
      </c>
      <c r="B80" s="24"/>
      <c r="C80" s="24">
        <v>2010</v>
      </c>
      <c r="D80" s="25">
        <v>200</v>
      </c>
      <c r="E80" s="25">
        <f>+F80+J80</f>
        <v>0</v>
      </c>
      <c r="F80" s="25">
        <v>0</v>
      </c>
      <c r="G80" s="29"/>
      <c r="H80" s="29"/>
      <c r="I80" s="29"/>
      <c r="J80" s="29"/>
    </row>
    <row r="81" spans="1:10" ht="15.75" customHeight="1" x14ac:dyDescent="0.2">
      <c r="A81" s="24"/>
      <c r="B81" s="24"/>
      <c r="C81" s="24">
        <v>4210</v>
      </c>
      <c r="D81" s="25"/>
      <c r="E81" s="25">
        <f>+F81+J81</f>
        <v>20</v>
      </c>
      <c r="F81" s="25">
        <v>20</v>
      </c>
      <c r="G81" s="29"/>
      <c r="H81" s="29"/>
      <c r="I81" s="29"/>
      <c r="J81" s="29"/>
    </row>
    <row r="82" spans="1:10" ht="15.75" customHeight="1" x14ac:dyDescent="0.2">
      <c r="A82" s="31" t="s">
        <v>0</v>
      </c>
      <c r="B82" s="32"/>
      <c r="C82" s="32">
        <v>4300</v>
      </c>
      <c r="D82" s="25"/>
      <c r="E82" s="25">
        <f>+F82+J82</f>
        <v>180</v>
      </c>
      <c r="F82" s="29">
        <v>180</v>
      </c>
      <c r="G82" s="29"/>
      <c r="H82" s="29"/>
      <c r="I82" s="29"/>
      <c r="J82" s="29"/>
    </row>
    <row r="83" spans="1:10" ht="15.75" customHeight="1" x14ac:dyDescent="0.2">
      <c r="A83" s="33">
        <v>852</v>
      </c>
      <c r="B83" s="33">
        <v>85212</v>
      </c>
      <c r="C83" s="34"/>
      <c r="D83" s="23">
        <f>SUM(D84)</f>
        <v>2680900</v>
      </c>
      <c r="E83" s="23">
        <f>+F83+J83</f>
        <v>2680900</v>
      </c>
      <c r="F83" s="35">
        <f>SUM(F84:F93)</f>
        <v>2680900</v>
      </c>
      <c r="G83" s="35">
        <f>SUM(G84:G93)</f>
        <v>59420</v>
      </c>
      <c r="H83" s="35">
        <f>SUM(H85:H86)</f>
        <v>0</v>
      </c>
      <c r="I83" s="35">
        <f>SUM(I84:I93)</f>
        <v>2600473</v>
      </c>
      <c r="J83" s="35">
        <f>SUM(J85:J86)</f>
        <v>0</v>
      </c>
    </row>
    <row r="84" spans="1:10" ht="15.75" customHeight="1" x14ac:dyDescent="0.2">
      <c r="A84" s="36"/>
      <c r="B84" s="36"/>
      <c r="C84" s="36">
        <v>2010</v>
      </c>
      <c r="D84" s="37">
        <v>2680900</v>
      </c>
      <c r="E84" s="37"/>
      <c r="F84" s="37"/>
      <c r="G84" s="37"/>
      <c r="H84" s="37"/>
      <c r="I84" s="37"/>
      <c r="J84" s="37"/>
    </row>
    <row r="85" spans="1:10" ht="15.75" customHeight="1" x14ac:dyDescent="0.2">
      <c r="A85" s="31" t="s">
        <v>0</v>
      </c>
      <c r="B85" s="24" t="s">
        <v>0</v>
      </c>
      <c r="C85" s="24">
        <v>3110</v>
      </c>
      <c r="D85" s="25"/>
      <c r="E85" s="25">
        <f t="shared" ref="E85:E93" si="7">+F85+J85</f>
        <v>2497473</v>
      </c>
      <c r="F85" s="38">
        <v>2497473</v>
      </c>
      <c r="G85" s="25"/>
      <c r="H85" s="25"/>
      <c r="I85" s="25">
        <v>2497473</v>
      </c>
      <c r="J85" s="25"/>
    </row>
    <row r="86" spans="1:10" ht="15.75" customHeight="1" x14ac:dyDescent="0.2">
      <c r="A86" s="24"/>
      <c r="B86" s="24"/>
      <c r="C86" s="24">
        <v>4010</v>
      </c>
      <c r="D86" s="25"/>
      <c r="E86" s="25">
        <f t="shared" si="7"/>
        <v>55000</v>
      </c>
      <c r="F86" s="38">
        <v>55000</v>
      </c>
      <c r="G86" s="25">
        <v>55000</v>
      </c>
      <c r="H86" s="25"/>
      <c r="I86" s="25"/>
      <c r="J86" s="25"/>
    </row>
    <row r="87" spans="1:10" ht="15.75" customHeight="1" x14ac:dyDescent="0.2">
      <c r="A87" s="24"/>
      <c r="B87" s="24"/>
      <c r="C87" s="24">
        <v>4040</v>
      </c>
      <c r="D87" s="25"/>
      <c r="E87" s="25">
        <f t="shared" si="7"/>
        <v>4420</v>
      </c>
      <c r="F87" s="38">
        <v>4420</v>
      </c>
      <c r="G87" s="25">
        <v>4420</v>
      </c>
      <c r="H87" s="25"/>
      <c r="I87" s="25"/>
      <c r="J87" s="25"/>
    </row>
    <row r="88" spans="1:10" ht="15.75" customHeight="1" x14ac:dyDescent="0.2">
      <c r="A88" s="27" t="s">
        <v>0</v>
      </c>
      <c r="B88" s="24"/>
      <c r="C88" s="24">
        <v>4110</v>
      </c>
      <c r="D88" s="25"/>
      <c r="E88" s="25">
        <f t="shared" si="7"/>
        <v>113161</v>
      </c>
      <c r="F88" s="38">
        <f>SUM(G88:I88)</f>
        <v>113161</v>
      </c>
      <c r="G88" s="25"/>
      <c r="H88" s="25">
        <v>10161</v>
      </c>
      <c r="I88" s="25">
        <v>103000</v>
      </c>
      <c r="J88" s="25"/>
    </row>
    <row r="89" spans="1:10" ht="15.75" customHeight="1" x14ac:dyDescent="0.2">
      <c r="A89" s="24"/>
      <c r="B89" s="24"/>
      <c r="C89" s="24">
        <v>4120</v>
      </c>
      <c r="D89" s="25"/>
      <c r="E89" s="25">
        <f t="shared" si="7"/>
        <v>1000</v>
      </c>
      <c r="F89" s="38">
        <v>1000</v>
      </c>
      <c r="G89" s="25"/>
      <c r="H89" s="25">
        <v>1000</v>
      </c>
      <c r="I89" s="25"/>
      <c r="J89" s="25"/>
    </row>
    <row r="90" spans="1:10" ht="15.75" customHeight="1" x14ac:dyDescent="0.2">
      <c r="A90" s="24"/>
      <c r="B90" s="24"/>
      <c r="C90" s="24">
        <v>4210</v>
      </c>
      <c r="D90" s="25"/>
      <c r="E90" s="25">
        <f t="shared" si="7"/>
        <v>500</v>
      </c>
      <c r="F90" s="38">
        <v>500</v>
      </c>
      <c r="G90" s="25"/>
      <c r="H90" s="25"/>
      <c r="I90" s="25"/>
      <c r="J90" s="25"/>
    </row>
    <row r="91" spans="1:10" ht="15.75" customHeight="1" x14ac:dyDescent="0.2">
      <c r="A91" s="24"/>
      <c r="B91" s="24"/>
      <c r="C91" s="24">
        <v>4300</v>
      </c>
      <c r="D91" s="25"/>
      <c r="E91" s="25">
        <f t="shared" si="7"/>
        <v>7296</v>
      </c>
      <c r="F91" s="38">
        <v>7296</v>
      </c>
      <c r="G91" s="25"/>
      <c r="H91" s="25"/>
      <c r="I91" s="25"/>
      <c r="J91" s="25"/>
    </row>
    <row r="92" spans="1:10" ht="15.75" customHeight="1" x14ac:dyDescent="0.2">
      <c r="A92" s="24"/>
      <c r="B92" s="24"/>
      <c r="C92" s="24">
        <v>4360</v>
      </c>
      <c r="D92" s="25"/>
      <c r="E92" s="25">
        <f t="shared" si="7"/>
        <v>550</v>
      </c>
      <c r="F92" s="38">
        <v>550</v>
      </c>
      <c r="G92" s="25"/>
      <c r="H92" s="25"/>
      <c r="I92" s="25"/>
      <c r="J92" s="25"/>
    </row>
    <row r="93" spans="1:10" ht="15.75" customHeight="1" x14ac:dyDescent="0.2">
      <c r="A93" s="24"/>
      <c r="B93" s="24"/>
      <c r="C93" s="24">
        <v>4440</v>
      </c>
      <c r="D93" s="25"/>
      <c r="E93" s="25">
        <f t="shared" si="7"/>
        <v>1500</v>
      </c>
      <c r="F93" s="38">
        <v>1500</v>
      </c>
      <c r="G93" s="25"/>
      <c r="H93" s="25"/>
      <c r="I93" s="25"/>
      <c r="J93" s="25"/>
    </row>
    <row r="94" spans="1:10" ht="15.75" customHeight="1" x14ac:dyDescent="0.2">
      <c r="A94" s="28">
        <v>852</v>
      </c>
      <c r="B94" s="28">
        <v>85213</v>
      </c>
      <c r="C94" s="24"/>
      <c r="D94" s="23">
        <f>SUM(D95:D96)</f>
        <v>17057</v>
      </c>
      <c r="E94" s="23">
        <f t="shared" ref="E94:J94" si="8">SUM(E95:E96)</f>
        <v>17057</v>
      </c>
      <c r="F94" s="23">
        <f t="shared" si="8"/>
        <v>17057</v>
      </c>
      <c r="G94" s="23">
        <f t="shared" si="8"/>
        <v>0</v>
      </c>
      <c r="H94" s="23">
        <f t="shared" si="8"/>
        <v>0</v>
      </c>
      <c r="I94" s="23">
        <f t="shared" si="8"/>
        <v>17057</v>
      </c>
      <c r="J94" s="23">
        <f t="shared" si="8"/>
        <v>0</v>
      </c>
    </row>
    <row r="95" spans="1:10" ht="15.75" customHeight="1" x14ac:dyDescent="0.2">
      <c r="A95" s="24"/>
      <c r="B95" s="24"/>
      <c r="C95" s="24">
        <v>2010</v>
      </c>
      <c r="D95" s="25">
        <v>17057</v>
      </c>
      <c r="E95" s="25">
        <f>+F95+J95</f>
        <v>0</v>
      </c>
      <c r="F95" s="25">
        <v>0</v>
      </c>
      <c r="G95" s="25"/>
      <c r="H95" s="25"/>
      <c r="I95" s="25">
        <v>0</v>
      </c>
      <c r="J95" s="25"/>
    </row>
    <row r="96" spans="1:10" ht="15.75" customHeight="1" x14ac:dyDescent="0.2">
      <c r="A96" s="27" t="s">
        <v>0</v>
      </c>
      <c r="B96" s="24"/>
      <c r="C96" s="24">
        <v>4130</v>
      </c>
      <c r="D96" s="25"/>
      <c r="E96" s="25">
        <v>17057</v>
      </c>
      <c r="F96" s="25">
        <v>17057</v>
      </c>
      <c r="G96" s="25"/>
      <c r="H96" s="25"/>
      <c r="I96" s="25">
        <v>17057</v>
      </c>
      <c r="J96" s="25"/>
    </row>
    <row r="97" spans="1:10" x14ac:dyDescent="0.2">
      <c r="A97" s="22">
        <v>852</v>
      </c>
      <c r="B97" s="22">
        <v>85215</v>
      </c>
      <c r="C97" s="22"/>
      <c r="D97" s="23">
        <f>SUM(D98)</f>
        <v>3015.96</v>
      </c>
      <c r="E97" s="23">
        <f>+F97+J97</f>
        <v>3015.96</v>
      </c>
      <c r="F97" s="23">
        <f>SUM(F99:F100)</f>
        <v>3015.96</v>
      </c>
      <c r="G97" s="23">
        <f>SUM(G99:G100)</f>
        <v>0</v>
      </c>
      <c r="H97" s="23">
        <f>SUM(H99:H100)</f>
        <v>0</v>
      </c>
      <c r="I97" s="23">
        <f>SUM(I99:I100)</f>
        <v>2956.82</v>
      </c>
      <c r="J97" s="23">
        <f>SUM(J99:J100)</f>
        <v>0</v>
      </c>
    </row>
    <row r="98" spans="1:10" x14ac:dyDescent="0.2">
      <c r="A98" s="24"/>
      <c r="B98" s="24"/>
      <c r="C98" s="24">
        <v>2010</v>
      </c>
      <c r="D98" s="25">
        <v>3015.96</v>
      </c>
      <c r="E98" s="25"/>
      <c r="F98" s="25"/>
      <c r="G98" s="25"/>
      <c r="H98" s="25"/>
      <c r="I98" s="25"/>
      <c r="J98" s="25"/>
    </row>
    <row r="99" spans="1:10" x14ac:dyDescent="0.2">
      <c r="A99" s="24"/>
      <c r="B99" s="24"/>
      <c r="C99" s="24">
        <v>3110</v>
      </c>
      <c r="D99" s="25"/>
      <c r="E99" s="25">
        <f>+F99+J99</f>
        <v>2956.82</v>
      </c>
      <c r="F99" s="25">
        <v>2956.82</v>
      </c>
      <c r="G99" s="25">
        <v>0</v>
      </c>
      <c r="H99" s="25"/>
      <c r="I99" s="25">
        <v>2956.82</v>
      </c>
      <c r="J99" s="25"/>
    </row>
    <row r="100" spans="1:10" x14ac:dyDescent="0.2">
      <c r="A100" s="24" t="s">
        <v>0</v>
      </c>
      <c r="B100" s="24"/>
      <c r="C100" s="24">
        <v>4300</v>
      </c>
      <c r="D100" s="25"/>
      <c r="E100" s="25">
        <f>+F100+J100</f>
        <v>59.14</v>
      </c>
      <c r="F100" s="25">
        <v>59.14</v>
      </c>
      <c r="G100" s="25"/>
      <c r="H100" s="25"/>
      <c r="I100" s="25"/>
      <c r="J100" s="25"/>
    </row>
    <row r="101" spans="1:10" x14ac:dyDescent="0.2">
      <c r="A101" s="22">
        <v>852</v>
      </c>
      <c r="B101" s="22">
        <v>85219</v>
      </c>
      <c r="C101" s="22"/>
      <c r="D101" s="23">
        <f>SUM(D102)</f>
        <v>11268</v>
      </c>
      <c r="E101" s="23">
        <f>+F101+J101</f>
        <v>11268</v>
      </c>
      <c r="F101" s="23">
        <f>SUM(F103:F104)</f>
        <v>11268</v>
      </c>
      <c r="G101" s="23">
        <f>SUM(G103:G104)</f>
        <v>0</v>
      </c>
      <c r="H101" s="23">
        <f>SUM(H103:H104)</f>
        <v>0</v>
      </c>
      <c r="I101" s="23">
        <f>SUM(I103:I104)</f>
        <v>11099</v>
      </c>
      <c r="J101" s="23">
        <f>SUM(J103:J104)</f>
        <v>0</v>
      </c>
    </row>
    <row r="102" spans="1:10" x14ac:dyDescent="0.2">
      <c r="A102" s="24"/>
      <c r="B102" s="24"/>
      <c r="C102" s="24">
        <v>2010</v>
      </c>
      <c r="D102" s="25">
        <v>11268</v>
      </c>
      <c r="E102" s="25"/>
      <c r="F102" s="25"/>
      <c r="G102" s="25"/>
      <c r="H102" s="25"/>
      <c r="I102" s="25"/>
      <c r="J102" s="25"/>
    </row>
    <row r="103" spans="1:10" x14ac:dyDescent="0.2">
      <c r="A103" s="24"/>
      <c r="B103" s="24"/>
      <c r="C103" s="24">
        <v>3110</v>
      </c>
      <c r="D103" s="25"/>
      <c r="E103" s="25">
        <f>+F103+J103</f>
        <v>11099</v>
      </c>
      <c r="F103" s="25">
        <v>11099</v>
      </c>
      <c r="G103" s="25">
        <v>0</v>
      </c>
      <c r="H103" s="25"/>
      <c r="I103" s="25">
        <v>11099</v>
      </c>
      <c r="J103" s="25"/>
    </row>
    <row r="104" spans="1:10" x14ac:dyDescent="0.2">
      <c r="A104" s="27" t="s">
        <v>0</v>
      </c>
      <c r="B104" s="24"/>
      <c r="C104" s="24">
        <v>4210</v>
      </c>
      <c r="D104" s="25"/>
      <c r="E104" s="25">
        <f>+F104+J104</f>
        <v>169</v>
      </c>
      <c r="F104" s="25">
        <v>169</v>
      </c>
      <c r="G104" s="25"/>
      <c r="H104" s="25"/>
      <c r="I104" s="25"/>
      <c r="J104" s="25"/>
    </row>
    <row r="105" spans="1:10" x14ac:dyDescent="0.2">
      <c r="A105" s="22">
        <v>852</v>
      </c>
      <c r="B105" s="22">
        <v>85228</v>
      </c>
      <c r="C105" s="22"/>
      <c r="D105" s="23">
        <f>SUM(D106)</f>
        <v>28561</v>
      </c>
      <c r="E105" s="23">
        <f>+F105+J105</f>
        <v>28561</v>
      </c>
      <c r="F105" s="23">
        <f>SUM(F107:F109)</f>
        <v>28561</v>
      </c>
      <c r="G105" s="23">
        <f>SUM(G108:G109)</f>
        <v>13326</v>
      </c>
      <c r="H105" s="23">
        <f>SUM(H108:H109)</f>
        <v>0</v>
      </c>
      <c r="I105" s="23">
        <f>SUM(I108:I109)</f>
        <v>0</v>
      </c>
      <c r="J105" s="23">
        <f>SUM(J108:J109)</f>
        <v>0</v>
      </c>
    </row>
    <row r="106" spans="1:10" x14ac:dyDescent="0.2">
      <c r="A106" s="24"/>
      <c r="B106" s="24"/>
      <c r="C106" s="24">
        <v>2010</v>
      </c>
      <c r="D106" s="25">
        <v>28561</v>
      </c>
      <c r="E106" s="25"/>
      <c r="F106" s="25"/>
      <c r="G106" s="25"/>
      <c r="H106" s="25"/>
      <c r="I106" s="25"/>
      <c r="J106" s="25"/>
    </row>
    <row r="107" spans="1:10" x14ac:dyDescent="0.2">
      <c r="A107" s="27" t="s">
        <v>22</v>
      </c>
      <c r="B107" s="24"/>
      <c r="C107" s="24">
        <v>4110</v>
      </c>
      <c r="D107" s="25"/>
      <c r="E107" s="25">
        <f>+F107+J107</f>
        <v>0</v>
      </c>
      <c r="F107" s="25">
        <v>0</v>
      </c>
      <c r="G107" s="25"/>
      <c r="H107" s="25">
        <v>0</v>
      </c>
      <c r="I107" s="25"/>
      <c r="J107" s="25"/>
    </row>
    <row r="108" spans="1:10" x14ac:dyDescent="0.2">
      <c r="A108" s="27" t="s">
        <v>0</v>
      </c>
      <c r="B108" s="24"/>
      <c r="C108" s="24">
        <v>4170</v>
      </c>
      <c r="D108" s="25"/>
      <c r="E108" s="25">
        <f>+F108+J108</f>
        <v>13326</v>
      </c>
      <c r="F108" s="25">
        <v>13326</v>
      </c>
      <c r="G108" s="25">
        <v>13326</v>
      </c>
      <c r="H108" s="25"/>
      <c r="I108" s="25"/>
      <c r="J108" s="25"/>
    </row>
    <row r="109" spans="1:10" x14ac:dyDescent="0.2">
      <c r="A109" s="31" t="s">
        <v>0</v>
      </c>
      <c r="B109" s="39"/>
      <c r="C109" s="39">
        <v>4300</v>
      </c>
      <c r="D109" s="40"/>
      <c r="E109" s="40">
        <f>+F109+J109</f>
        <v>15235</v>
      </c>
      <c r="F109" s="40">
        <v>15235</v>
      </c>
      <c r="G109" s="40"/>
      <c r="H109" s="40"/>
      <c r="I109" s="40"/>
      <c r="J109" s="40"/>
    </row>
    <row r="110" spans="1:10" x14ac:dyDescent="0.2">
      <c r="A110" s="22">
        <v>852</v>
      </c>
      <c r="B110" s="22">
        <v>85295</v>
      </c>
      <c r="C110" s="22"/>
      <c r="D110" s="23">
        <f>SUM(D111)</f>
        <v>1083.8</v>
      </c>
      <c r="E110" s="23">
        <f>SUM(E111:E118)</f>
        <v>1083.8</v>
      </c>
      <c r="F110" s="23">
        <f>SUM(F111:F118)</f>
        <v>1083.8</v>
      </c>
      <c r="G110" s="23">
        <f t="shared" ref="G110:I110" si="9">SUM(G111:G118)</f>
        <v>400</v>
      </c>
      <c r="H110" s="23">
        <f t="shared" si="9"/>
        <v>48.2</v>
      </c>
      <c r="I110" s="23">
        <f t="shared" si="9"/>
        <v>200</v>
      </c>
      <c r="J110" s="23">
        <f t="shared" ref="J110" si="10">SUM(J112:J118)</f>
        <v>0</v>
      </c>
    </row>
    <row r="111" spans="1:10" x14ac:dyDescent="0.2">
      <c r="A111" s="24"/>
      <c r="B111" s="24"/>
      <c r="C111" s="24">
        <v>2010</v>
      </c>
      <c r="D111" s="25">
        <v>1083.8</v>
      </c>
      <c r="E111" s="25"/>
      <c r="F111" s="25"/>
      <c r="G111" s="25"/>
      <c r="H111" s="25"/>
      <c r="I111" s="25"/>
      <c r="J111" s="25"/>
    </row>
    <row r="112" spans="1:10" x14ac:dyDescent="0.2">
      <c r="A112" s="24"/>
      <c r="B112" s="24"/>
      <c r="C112" s="24">
        <v>3110</v>
      </c>
      <c r="D112" s="25"/>
      <c r="E112" s="25">
        <f t="shared" ref="E112:E113" si="11">+F112+J112</f>
        <v>200</v>
      </c>
      <c r="F112" s="25">
        <v>200</v>
      </c>
      <c r="G112" s="25"/>
      <c r="H112" s="25"/>
      <c r="I112" s="25">
        <v>200</v>
      </c>
      <c r="J112" s="25"/>
    </row>
    <row r="113" spans="1:10" x14ac:dyDescent="0.2">
      <c r="A113" s="24"/>
      <c r="B113" s="24"/>
      <c r="C113" s="24">
        <v>4010</v>
      </c>
      <c r="D113" s="25"/>
      <c r="E113" s="25">
        <f t="shared" si="11"/>
        <v>400</v>
      </c>
      <c r="F113" s="25">
        <v>400</v>
      </c>
      <c r="G113" s="25">
        <v>400</v>
      </c>
      <c r="H113" s="25"/>
      <c r="I113" s="25"/>
      <c r="J113" s="25"/>
    </row>
    <row r="114" spans="1:10" x14ac:dyDescent="0.2">
      <c r="A114" s="24"/>
      <c r="B114" s="24"/>
      <c r="C114" s="24">
        <v>4110</v>
      </c>
      <c r="D114" s="25"/>
      <c r="E114" s="25">
        <f>+F114+J114</f>
        <v>68.400000000000006</v>
      </c>
      <c r="F114" s="25">
        <v>68.400000000000006</v>
      </c>
      <c r="G114" s="25"/>
      <c r="H114" s="25">
        <v>38.4</v>
      </c>
      <c r="I114" s="25"/>
      <c r="J114" s="25"/>
    </row>
    <row r="115" spans="1:10" x14ac:dyDescent="0.2">
      <c r="A115" s="24"/>
      <c r="B115" s="24"/>
      <c r="C115" s="24">
        <v>4120</v>
      </c>
      <c r="D115" s="25"/>
      <c r="E115" s="25">
        <f>+F115+J115</f>
        <v>9.8000000000000007</v>
      </c>
      <c r="F115" s="25">
        <v>9.8000000000000007</v>
      </c>
      <c r="G115" s="25"/>
      <c r="H115" s="25">
        <v>9.8000000000000007</v>
      </c>
      <c r="I115" s="25"/>
      <c r="J115" s="25"/>
    </row>
    <row r="116" spans="1:10" x14ac:dyDescent="0.2">
      <c r="A116" s="24"/>
      <c r="B116" s="24"/>
      <c r="C116" s="24">
        <v>4210</v>
      </c>
      <c r="D116" s="25"/>
      <c r="E116" s="25">
        <f>+F116+J116</f>
        <v>49.6</v>
      </c>
      <c r="F116" s="25">
        <v>49.6</v>
      </c>
      <c r="G116" s="25"/>
      <c r="H116" s="25"/>
      <c r="I116" s="25"/>
      <c r="J116" s="25"/>
    </row>
    <row r="117" spans="1:10" x14ac:dyDescent="0.2">
      <c r="A117" s="24"/>
      <c r="B117" s="24"/>
      <c r="C117" s="24">
        <v>4300</v>
      </c>
      <c r="D117" s="25"/>
      <c r="E117" s="25">
        <f>+F117+J117</f>
        <v>106</v>
      </c>
      <c r="F117" s="25">
        <v>106</v>
      </c>
      <c r="G117" s="25">
        <v>0</v>
      </c>
      <c r="H117" s="25"/>
      <c r="I117" s="25"/>
      <c r="J117" s="25"/>
    </row>
    <row r="118" spans="1:10" ht="13.5" thickBot="1" x14ac:dyDescent="0.25">
      <c r="A118" s="27" t="s">
        <v>23</v>
      </c>
      <c r="B118" s="39"/>
      <c r="C118" s="39">
        <v>4700</v>
      </c>
      <c r="D118" s="40"/>
      <c r="E118" s="40">
        <f>+F118+J118</f>
        <v>250</v>
      </c>
      <c r="F118" s="40">
        <v>250</v>
      </c>
      <c r="G118" s="40"/>
      <c r="H118" s="40"/>
      <c r="I118" s="40"/>
      <c r="J118" s="40"/>
    </row>
    <row r="119" spans="1:10" ht="13.5" thickBot="1" x14ac:dyDescent="0.25">
      <c r="A119" s="41"/>
      <c r="B119" s="42" t="s">
        <v>24</v>
      </c>
      <c r="C119" s="43"/>
      <c r="D119" s="44">
        <f>+D14+ D22+D31+D46+D56+D67+D71+D75+D79 +D83+D110 +D94+D97+D101+D105+D35</f>
        <v>3756937.7299999995</v>
      </c>
      <c r="E119" s="44">
        <f t="shared" ref="E119:J119" si="12">+E14+ E22+E31+E46+E56+E67+E71+E75+E79 +E83+E110 +E94+E97+E101+E105+E35</f>
        <v>3756937.7299999995</v>
      </c>
      <c r="F119" s="44">
        <f t="shared" si="12"/>
        <v>3756937.7299999995</v>
      </c>
      <c r="G119" s="44">
        <f t="shared" si="12"/>
        <v>175164.83</v>
      </c>
      <c r="H119" s="44">
        <f t="shared" si="12"/>
        <v>17803.63</v>
      </c>
      <c r="I119" s="44">
        <f t="shared" si="12"/>
        <v>2631785.8199999998</v>
      </c>
      <c r="J119" s="44">
        <f t="shared" si="12"/>
        <v>0</v>
      </c>
    </row>
  </sheetData>
  <mergeCells count="14">
    <mergeCell ref="F11:J11"/>
    <mergeCell ref="F12:F13"/>
    <mergeCell ref="G12:I12"/>
    <mergeCell ref="J12:J13"/>
    <mergeCell ref="F2:G2"/>
    <mergeCell ref="F3:G3"/>
    <mergeCell ref="F4:G4"/>
    <mergeCell ref="F5:J5"/>
    <mergeCell ref="A9:J9"/>
    <mergeCell ref="A11:A13"/>
    <mergeCell ref="B11:B13"/>
    <mergeCell ref="C11:C13"/>
    <mergeCell ref="D11:D13"/>
    <mergeCell ref="E11:E13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dcterms:created xsi:type="dcterms:W3CDTF">2015-10-29T11:41:44Z</dcterms:created>
  <dcterms:modified xsi:type="dcterms:W3CDTF">2015-10-29T11:45:34Z</dcterms:modified>
</cp:coreProperties>
</file>